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0" windowWidth="19200" windowHeight="12870" activeTab="1"/>
  </bookViews>
  <sheets>
    <sheet name="Instruções" sheetId="21" r:id="rId1"/>
    <sheet name="Orçamento" sheetId="20" r:id="rId2"/>
  </sheets>
  <calcPr calcId="145621"/>
</workbook>
</file>

<file path=xl/calcChain.xml><?xml version="1.0" encoding="utf-8"?>
<calcChain xmlns="http://schemas.openxmlformats.org/spreadsheetml/2006/main">
  <c r="G385" i="20" l="1"/>
  <c r="G384" i="20"/>
  <c r="G383" i="20"/>
  <c r="G382" i="20"/>
  <c r="G381" i="20"/>
  <c r="G380" i="20"/>
  <c r="G379" i="20"/>
  <c r="G378" i="20"/>
  <c r="G377" i="20"/>
  <c r="G376" i="20"/>
  <c r="H372" i="20" l="1"/>
  <c r="I371" i="20"/>
  <c r="I370" i="20"/>
  <c r="I369" i="20"/>
  <c r="I368" i="20"/>
  <c r="I367" i="20"/>
  <c r="I366" i="20"/>
  <c r="I365" i="20"/>
  <c r="I364" i="20"/>
  <c r="I363" i="20"/>
  <c r="I362" i="20"/>
  <c r="I361" i="20"/>
  <c r="I360" i="20"/>
  <c r="I359" i="20"/>
  <c r="I358" i="20"/>
  <c r="I357" i="20"/>
  <c r="I356" i="20"/>
  <c r="I355" i="20"/>
  <c r="I354" i="20"/>
  <c r="I353" i="20"/>
  <c r="I352" i="20"/>
  <c r="I351" i="20"/>
  <c r="I350" i="20"/>
  <c r="I349" i="20"/>
  <c r="I348" i="20"/>
  <c r="I347" i="20"/>
  <c r="I346" i="20"/>
  <c r="I345" i="20"/>
  <c r="I344" i="20"/>
  <c r="I343" i="20"/>
  <c r="I342" i="20"/>
  <c r="I341" i="20"/>
  <c r="I340" i="20"/>
  <c r="I339" i="20"/>
  <c r="I338" i="20"/>
  <c r="I337" i="20"/>
  <c r="I336" i="20"/>
  <c r="I335" i="20"/>
  <c r="I334" i="20"/>
  <c r="I333" i="20"/>
  <c r="I332" i="20"/>
  <c r="H328" i="20"/>
  <c r="H400" i="20" s="1"/>
  <c r="H284" i="20"/>
  <c r="H399" i="20" s="1"/>
  <c r="H239" i="20"/>
  <c r="H397" i="20" s="1"/>
  <c r="H210" i="20"/>
  <c r="H396" i="20" s="1"/>
  <c r="H180" i="20"/>
  <c r="H88" i="20"/>
  <c r="H394" i="20" s="1"/>
  <c r="H107" i="20"/>
  <c r="H395" i="20" s="1"/>
  <c r="H137" i="20"/>
  <c r="H166" i="20"/>
  <c r="H68" i="20"/>
  <c r="H392" i="20" s="1"/>
  <c r="H44" i="20"/>
  <c r="H25" i="20"/>
  <c r="H403" i="20" l="1"/>
  <c r="H398" i="20"/>
  <c r="H393" i="20"/>
  <c r="H391" i="20"/>
  <c r="G67" i="20"/>
  <c r="I67" i="20" s="1"/>
  <c r="G50" i="20"/>
  <c r="I50" i="20" s="1"/>
  <c r="G51" i="20"/>
  <c r="I51" i="20" s="1"/>
  <c r="G52" i="20"/>
  <c r="I52" i="20" s="1"/>
  <c r="G53" i="20"/>
  <c r="I53" i="20" s="1"/>
  <c r="G54" i="20"/>
  <c r="I54" i="20" s="1"/>
  <c r="G55" i="20"/>
  <c r="I55" i="20" s="1"/>
  <c r="G56" i="20"/>
  <c r="I56" i="20" s="1"/>
  <c r="G57" i="20"/>
  <c r="I57" i="20" s="1"/>
  <c r="G58" i="20"/>
  <c r="I58" i="20" s="1"/>
  <c r="G59" i="20"/>
  <c r="I59" i="20" s="1"/>
  <c r="G60" i="20"/>
  <c r="I60" i="20" s="1"/>
  <c r="G61" i="20"/>
  <c r="I61" i="20" s="1"/>
  <c r="G62" i="20"/>
  <c r="I62" i="20" s="1"/>
  <c r="G63" i="20"/>
  <c r="I63" i="20" s="1"/>
  <c r="G64" i="20"/>
  <c r="I64" i="20" s="1"/>
  <c r="G65" i="20"/>
  <c r="I65" i="20" s="1"/>
  <c r="G66" i="20"/>
  <c r="I66" i="20" s="1"/>
  <c r="G49" i="20"/>
  <c r="I49" i="20" s="1"/>
  <c r="G48" i="20"/>
  <c r="I48" i="20" s="1"/>
  <c r="G43" i="20"/>
  <c r="I43" i="20" s="1"/>
  <c r="G31" i="20"/>
  <c r="I31" i="20" s="1"/>
  <c r="G32" i="20"/>
  <c r="I32" i="20" s="1"/>
  <c r="G33" i="20"/>
  <c r="I33" i="20" s="1"/>
  <c r="G34" i="20"/>
  <c r="I34" i="20" s="1"/>
  <c r="G35" i="20"/>
  <c r="I35" i="20" s="1"/>
  <c r="G36" i="20"/>
  <c r="I36" i="20" s="1"/>
  <c r="G37" i="20"/>
  <c r="I37" i="20" s="1"/>
  <c r="G38" i="20"/>
  <c r="I38" i="20" s="1"/>
  <c r="G39" i="20"/>
  <c r="I39" i="20" s="1"/>
  <c r="G40" i="20"/>
  <c r="I40" i="20" s="1"/>
  <c r="G41" i="20"/>
  <c r="I41" i="20" s="1"/>
  <c r="G42" i="20"/>
  <c r="I42" i="20" s="1"/>
  <c r="G30" i="20"/>
  <c r="I30" i="20" s="1"/>
  <c r="G29" i="20"/>
  <c r="I29" i="20" s="1"/>
  <c r="H390" i="20" l="1"/>
  <c r="H402" i="20" s="1"/>
  <c r="H404" i="20" s="1"/>
  <c r="G68" i="20"/>
  <c r="G44" i="20"/>
  <c r="I44" i="20" s="1"/>
  <c r="G165" i="20"/>
  <c r="I165" i="20" s="1"/>
  <c r="G164" i="20"/>
  <c r="I164" i="20" s="1"/>
  <c r="G163" i="20"/>
  <c r="I163" i="20" s="1"/>
  <c r="G162" i="20"/>
  <c r="I162" i="20" s="1"/>
  <c r="G161" i="20"/>
  <c r="I161" i="20" s="1"/>
  <c r="G160" i="20"/>
  <c r="I160" i="20" s="1"/>
  <c r="G159" i="20"/>
  <c r="I159" i="20" s="1"/>
  <c r="G158" i="20"/>
  <c r="I158" i="20" s="1"/>
  <c r="G157" i="20"/>
  <c r="I157" i="20" s="1"/>
  <c r="G156" i="20"/>
  <c r="I156" i="20" s="1"/>
  <c r="G155" i="20"/>
  <c r="I155" i="20" s="1"/>
  <c r="G154" i="20"/>
  <c r="I154" i="20" s="1"/>
  <c r="G153" i="20"/>
  <c r="I153" i="20" s="1"/>
  <c r="G152" i="20"/>
  <c r="I152" i="20" s="1"/>
  <c r="G151" i="20"/>
  <c r="I151" i="20" s="1"/>
  <c r="G150" i="20"/>
  <c r="I150" i="20" s="1"/>
  <c r="G149" i="20"/>
  <c r="I149" i="20" s="1"/>
  <c r="G148" i="20"/>
  <c r="I148" i="20" s="1"/>
  <c r="G147" i="20"/>
  <c r="I147" i="20" s="1"/>
  <c r="G146" i="20"/>
  <c r="I146" i="20" s="1"/>
  <c r="G145" i="20"/>
  <c r="I145" i="20" s="1"/>
  <c r="G144" i="20"/>
  <c r="I144" i="20" s="1"/>
  <c r="G143" i="20"/>
  <c r="I143" i="20" s="1"/>
  <c r="G142" i="20"/>
  <c r="I142" i="20" s="1"/>
  <c r="G141" i="20"/>
  <c r="I141" i="20" s="1"/>
  <c r="F392" i="20" l="1"/>
  <c r="I392" i="20" s="1"/>
  <c r="I68" i="20"/>
  <c r="G166" i="20"/>
  <c r="I166" i="20" s="1"/>
  <c r="G372" i="20"/>
  <c r="G327" i="20"/>
  <c r="I327" i="20" s="1"/>
  <c r="G326" i="20"/>
  <c r="I326" i="20" s="1"/>
  <c r="G325" i="20"/>
  <c r="I325" i="20" s="1"/>
  <c r="G324" i="20"/>
  <c r="I324" i="20" s="1"/>
  <c r="G323" i="20"/>
  <c r="I323" i="20" s="1"/>
  <c r="G322" i="20"/>
  <c r="I322" i="20" s="1"/>
  <c r="G321" i="20"/>
  <c r="I321" i="20" s="1"/>
  <c r="G320" i="20"/>
  <c r="I320" i="20" s="1"/>
  <c r="G319" i="20"/>
  <c r="I319" i="20" s="1"/>
  <c r="G318" i="20"/>
  <c r="I318" i="20" s="1"/>
  <c r="G317" i="20"/>
  <c r="I317" i="20" s="1"/>
  <c r="G316" i="20"/>
  <c r="I316" i="20" s="1"/>
  <c r="G315" i="20"/>
  <c r="I315" i="20" s="1"/>
  <c r="G314" i="20"/>
  <c r="I314" i="20" s="1"/>
  <c r="G313" i="20"/>
  <c r="I313" i="20" s="1"/>
  <c r="G312" i="20"/>
  <c r="I312" i="20" s="1"/>
  <c r="G311" i="20"/>
  <c r="I311" i="20" s="1"/>
  <c r="G310" i="20"/>
  <c r="I310" i="20" s="1"/>
  <c r="G309" i="20"/>
  <c r="I309" i="20" s="1"/>
  <c r="G308" i="20"/>
  <c r="I308" i="20" s="1"/>
  <c r="G307" i="20"/>
  <c r="I307" i="20" s="1"/>
  <c r="G306" i="20"/>
  <c r="I306" i="20" s="1"/>
  <c r="G305" i="20"/>
  <c r="I305" i="20" s="1"/>
  <c r="G304" i="20"/>
  <c r="I304" i="20" s="1"/>
  <c r="G303" i="20"/>
  <c r="I303" i="20" s="1"/>
  <c r="G302" i="20"/>
  <c r="I302" i="20" s="1"/>
  <c r="G301" i="20"/>
  <c r="I301" i="20" s="1"/>
  <c r="G300" i="20"/>
  <c r="I300" i="20" s="1"/>
  <c r="G299" i="20"/>
  <c r="I299" i="20" s="1"/>
  <c r="G298" i="20"/>
  <c r="I298" i="20" s="1"/>
  <c r="G297" i="20"/>
  <c r="I297" i="20" s="1"/>
  <c r="G296" i="20"/>
  <c r="I296" i="20" s="1"/>
  <c r="G295" i="20"/>
  <c r="I295" i="20" s="1"/>
  <c r="G294" i="20"/>
  <c r="I294" i="20" s="1"/>
  <c r="G293" i="20"/>
  <c r="I293" i="20" s="1"/>
  <c r="G292" i="20"/>
  <c r="I292" i="20" s="1"/>
  <c r="G291" i="20"/>
  <c r="I291" i="20" s="1"/>
  <c r="G290" i="20"/>
  <c r="I290" i="20" s="1"/>
  <c r="G289" i="20"/>
  <c r="I289" i="20" s="1"/>
  <c r="G288" i="20"/>
  <c r="I288" i="20" s="1"/>
  <c r="G283" i="20"/>
  <c r="I283" i="20" s="1"/>
  <c r="G282" i="20"/>
  <c r="I282" i="20" s="1"/>
  <c r="G281" i="20"/>
  <c r="I281" i="20" s="1"/>
  <c r="G280" i="20"/>
  <c r="I280" i="20" s="1"/>
  <c r="G279" i="20"/>
  <c r="I279" i="20" s="1"/>
  <c r="G278" i="20"/>
  <c r="I278" i="20" s="1"/>
  <c r="G277" i="20"/>
  <c r="I277" i="20" s="1"/>
  <c r="G276" i="20"/>
  <c r="I276" i="20" s="1"/>
  <c r="G275" i="20"/>
  <c r="I275" i="20" s="1"/>
  <c r="G274" i="20"/>
  <c r="I274" i="20" s="1"/>
  <c r="G273" i="20"/>
  <c r="I273" i="20" s="1"/>
  <c r="G272" i="20"/>
  <c r="I272" i="20" s="1"/>
  <c r="G271" i="20"/>
  <c r="I271" i="20" s="1"/>
  <c r="G270" i="20"/>
  <c r="I270" i="20" s="1"/>
  <c r="G269" i="20"/>
  <c r="I269" i="20" s="1"/>
  <c r="G268" i="20"/>
  <c r="I268" i="20" s="1"/>
  <c r="G267" i="20"/>
  <c r="I267" i="20" s="1"/>
  <c r="G266" i="20"/>
  <c r="I266" i="20" s="1"/>
  <c r="G265" i="20"/>
  <c r="I265" i="20" s="1"/>
  <c r="G264" i="20"/>
  <c r="I264" i="20" s="1"/>
  <c r="G263" i="20"/>
  <c r="I263" i="20" s="1"/>
  <c r="G262" i="20"/>
  <c r="I262" i="20" s="1"/>
  <c r="G261" i="20"/>
  <c r="I261" i="20" s="1"/>
  <c r="G260" i="20"/>
  <c r="I260" i="20" s="1"/>
  <c r="G259" i="20"/>
  <c r="I259" i="20" s="1"/>
  <c r="G258" i="20"/>
  <c r="I258" i="20" s="1"/>
  <c r="G257" i="20"/>
  <c r="I257" i="20" s="1"/>
  <c r="G256" i="20"/>
  <c r="I256" i="20" s="1"/>
  <c r="G255" i="20"/>
  <c r="I255" i="20" s="1"/>
  <c r="G254" i="20"/>
  <c r="I254" i="20" s="1"/>
  <c r="G253" i="20"/>
  <c r="I253" i="20" s="1"/>
  <c r="G252" i="20"/>
  <c r="I252" i="20" s="1"/>
  <c r="G251" i="20"/>
  <c r="I251" i="20" s="1"/>
  <c r="G250" i="20"/>
  <c r="I250" i="20" s="1"/>
  <c r="G249" i="20"/>
  <c r="I249" i="20" s="1"/>
  <c r="G248" i="20"/>
  <c r="I248" i="20" s="1"/>
  <c r="G247" i="20"/>
  <c r="I247" i="20" s="1"/>
  <c r="G246" i="20"/>
  <c r="I246" i="20" s="1"/>
  <c r="G245" i="20"/>
  <c r="I245" i="20" s="1"/>
  <c r="G244" i="20"/>
  <c r="I244" i="20" s="1"/>
  <c r="G238" i="20"/>
  <c r="I238" i="20" s="1"/>
  <c r="G237" i="20"/>
  <c r="I237" i="20" s="1"/>
  <c r="G236" i="20"/>
  <c r="I236" i="20" s="1"/>
  <c r="G235" i="20"/>
  <c r="I235" i="20" s="1"/>
  <c r="G234" i="20"/>
  <c r="I234" i="20" s="1"/>
  <c r="G233" i="20"/>
  <c r="I233" i="20" s="1"/>
  <c r="G232" i="20"/>
  <c r="I232" i="20" s="1"/>
  <c r="G231" i="20"/>
  <c r="I231" i="20" s="1"/>
  <c r="G230" i="20"/>
  <c r="I230" i="20" s="1"/>
  <c r="G229" i="20"/>
  <c r="I229" i="20" s="1"/>
  <c r="G228" i="20"/>
  <c r="I228" i="20" s="1"/>
  <c r="G227" i="20"/>
  <c r="I227" i="20" s="1"/>
  <c r="G226" i="20"/>
  <c r="I226" i="20" s="1"/>
  <c r="G225" i="20"/>
  <c r="I225" i="20" s="1"/>
  <c r="G224" i="20"/>
  <c r="I224" i="20" s="1"/>
  <c r="G223" i="20"/>
  <c r="I223" i="20" s="1"/>
  <c r="G222" i="20"/>
  <c r="I222" i="20" s="1"/>
  <c r="G221" i="20"/>
  <c r="I221" i="20" s="1"/>
  <c r="G220" i="20"/>
  <c r="I220" i="20" s="1"/>
  <c r="G219" i="20"/>
  <c r="I219" i="20" s="1"/>
  <c r="G218" i="20"/>
  <c r="I218" i="20" s="1"/>
  <c r="G217" i="20"/>
  <c r="I217" i="20" s="1"/>
  <c r="G216" i="20"/>
  <c r="I216" i="20" s="1"/>
  <c r="G215" i="20"/>
  <c r="I215" i="20" s="1"/>
  <c r="G214" i="20"/>
  <c r="I214" i="20" s="1"/>
  <c r="G209" i="20"/>
  <c r="I209" i="20" s="1"/>
  <c r="G208" i="20"/>
  <c r="I208" i="20" s="1"/>
  <c r="G207" i="20"/>
  <c r="I207" i="20" s="1"/>
  <c r="G206" i="20"/>
  <c r="I206" i="20" s="1"/>
  <c r="G205" i="20"/>
  <c r="I205" i="20" s="1"/>
  <c r="G204" i="20"/>
  <c r="I204" i="20" s="1"/>
  <c r="G203" i="20"/>
  <c r="I203" i="20" s="1"/>
  <c r="G202" i="20"/>
  <c r="I202" i="20" s="1"/>
  <c r="G201" i="20"/>
  <c r="I201" i="20" s="1"/>
  <c r="G200" i="20"/>
  <c r="I200" i="20" s="1"/>
  <c r="G199" i="20"/>
  <c r="I199" i="20" s="1"/>
  <c r="G198" i="20"/>
  <c r="I198" i="20" s="1"/>
  <c r="G197" i="20"/>
  <c r="I197" i="20" s="1"/>
  <c r="G196" i="20"/>
  <c r="I196" i="20" s="1"/>
  <c r="G195" i="20"/>
  <c r="I195" i="20" s="1"/>
  <c r="G194" i="20"/>
  <c r="I194" i="20" s="1"/>
  <c r="G193" i="20"/>
  <c r="I193" i="20" s="1"/>
  <c r="G192" i="20"/>
  <c r="I192" i="20" s="1"/>
  <c r="G191" i="20"/>
  <c r="I191" i="20" s="1"/>
  <c r="G190" i="20"/>
  <c r="I190" i="20" s="1"/>
  <c r="G189" i="20"/>
  <c r="I189" i="20" s="1"/>
  <c r="G188" i="20"/>
  <c r="I188" i="20" s="1"/>
  <c r="G187" i="20"/>
  <c r="I187" i="20" s="1"/>
  <c r="G186" i="20"/>
  <c r="I186" i="20" s="1"/>
  <c r="G185" i="20"/>
  <c r="I185" i="20" s="1"/>
  <c r="G179" i="20"/>
  <c r="I179" i="20" s="1"/>
  <c r="G178" i="20"/>
  <c r="I178" i="20" s="1"/>
  <c r="G177" i="20"/>
  <c r="I177" i="20" s="1"/>
  <c r="G176" i="20"/>
  <c r="I176" i="20" s="1"/>
  <c r="G175" i="20"/>
  <c r="I175" i="20" s="1"/>
  <c r="G174" i="20"/>
  <c r="I174" i="20" s="1"/>
  <c r="G173" i="20"/>
  <c r="I173" i="20" s="1"/>
  <c r="G172" i="20"/>
  <c r="I172" i="20" s="1"/>
  <c r="G171" i="20"/>
  <c r="I171" i="20" s="1"/>
  <c r="G170" i="20"/>
  <c r="I170" i="20" s="1"/>
  <c r="G136" i="20"/>
  <c r="I136" i="20" s="1"/>
  <c r="G135" i="20"/>
  <c r="I135" i="20" s="1"/>
  <c r="G134" i="20"/>
  <c r="I134" i="20" s="1"/>
  <c r="G133" i="20"/>
  <c r="I133" i="20" s="1"/>
  <c r="G132" i="20"/>
  <c r="I132" i="20" s="1"/>
  <c r="G131" i="20"/>
  <c r="I131" i="20" s="1"/>
  <c r="G130" i="20"/>
  <c r="I130" i="20" s="1"/>
  <c r="G129" i="20"/>
  <c r="I129" i="20" s="1"/>
  <c r="G128" i="20"/>
  <c r="I128" i="20" s="1"/>
  <c r="G127" i="20"/>
  <c r="I127" i="20" s="1"/>
  <c r="G126" i="20"/>
  <c r="I126" i="20" s="1"/>
  <c r="G125" i="20"/>
  <c r="I125" i="20" s="1"/>
  <c r="G124" i="20"/>
  <c r="I124" i="20" s="1"/>
  <c r="G123" i="20"/>
  <c r="I123" i="20" s="1"/>
  <c r="G122" i="20"/>
  <c r="I122" i="20" s="1"/>
  <c r="G121" i="20"/>
  <c r="I121" i="20" s="1"/>
  <c r="G120" i="20"/>
  <c r="I120" i="20" s="1"/>
  <c r="G119" i="20"/>
  <c r="I119" i="20" s="1"/>
  <c r="G118" i="20"/>
  <c r="I118" i="20" s="1"/>
  <c r="G117" i="20"/>
  <c r="I117" i="20" s="1"/>
  <c r="G116" i="20"/>
  <c r="I116" i="20" s="1"/>
  <c r="G115" i="20"/>
  <c r="I115" i="20" s="1"/>
  <c r="G114" i="20"/>
  <c r="I114" i="20" s="1"/>
  <c r="G113" i="20"/>
  <c r="I113" i="20" s="1"/>
  <c r="G112" i="20"/>
  <c r="I112" i="20" s="1"/>
  <c r="G106" i="20"/>
  <c r="I106" i="20" s="1"/>
  <c r="G105" i="20"/>
  <c r="I105" i="20" s="1"/>
  <c r="G104" i="20"/>
  <c r="I104" i="20" s="1"/>
  <c r="G103" i="20"/>
  <c r="I103" i="20" s="1"/>
  <c r="G102" i="20"/>
  <c r="I102" i="20" s="1"/>
  <c r="G101" i="20"/>
  <c r="I101" i="20" s="1"/>
  <c r="G100" i="20"/>
  <c r="I100" i="20" s="1"/>
  <c r="G99" i="20"/>
  <c r="I99" i="20" s="1"/>
  <c r="G98" i="20"/>
  <c r="I98" i="20" s="1"/>
  <c r="G97" i="20"/>
  <c r="I97" i="20" s="1"/>
  <c r="G96" i="20"/>
  <c r="I96" i="20" s="1"/>
  <c r="G95" i="20"/>
  <c r="I95" i="20" s="1"/>
  <c r="G94" i="20"/>
  <c r="I94" i="20" s="1"/>
  <c r="G93" i="20"/>
  <c r="I93" i="20" s="1"/>
  <c r="G92" i="20"/>
  <c r="I92" i="20" s="1"/>
  <c r="G87" i="20"/>
  <c r="I87" i="20" s="1"/>
  <c r="G86" i="20"/>
  <c r="I86" i="20" s="1"/>
  <c r="G85" i="20"/>
  <c r="I85" i="20" s="1"/>
  <c r="G84" i="20"/>
  <c r="I84" i="20" s="1"/>
  <c r="G83" i="20"/>
  <c r="I83" i="20" s="1"/>
  <c r="G82" i="20"/>
  <c r="I82" i="20" s="1"/>
  <c r="G81" i="20"/>
  <c r="I81" i="20" s="1"/>
  <c r="G80" i="20"/>
  <c r="I80" i="20" s="1"/>
  <c r="G79" i="20"/>
  <c r="I79" i="20" s="1"/>
  <c r="G78" i="20"/>
  <c r="I78" i="20" s="1"/>
  <c r="G77" i="20"/>
  <c r="I77" i="20" s="1"/>
  <c r="G76" i="20"/>
  <c r="I76" i="20" s="1"/>
  <c r="G75" i="20"/>
  <c r="I75" i="20" s="1"/>
  <c r="G74" i="20"/>
  <c r="I74" i="20" s="1"/>
  <c r="G73" i="20"/>
  <c r="I73" i="20" s="1"/>
  <c r="G10" i="20"/>
  <c r="I10" i="20" s="1"/>
  <c r="G24" i="20"/>
  <c r="I24" i="20" s="1"/>
  <c r="G23" i="20"/>
  <c r="I23" i="20" s="1"/>
  <c r="G22" i="20"/>
  <c r="I22" i="20" s="1"/>
  <c r="G21" i="20"/>
  <c r="I21" i="20" s="1"/>
  <c r="G20" i="20"/>
  <c r="I20" i="20" s="1"/>
  <c r="G19" i="20"/>
  <c r="I19" i="20" s="1"/>
  <c r="G18" i="20"/>
  <c r="I18" i="20" s="1"/>
  <c r="G17" i="20"/>
  <c r="I17" i="20" s="1"/>
  <c r="G16" i="20"/>
  <c r="I16" i="20" s="1"/>
  <c r="G15" i="20"/>
  <c r="I15" i="20" s="1"/>
  <c r="G14" i="20"/>
  <c r="I14" i="20" s="1"/>
  <c r="G13" i="20"/>
  <c r="I13" i="20" s="1"/>
  <c r="G12" i="20"/>
  <c r="I12" i="20" s="1"/>
  <c r="G11" i="20"/>
  <c r="I11" i="20" s="1"/>
  <c r="F401" i="20" l="1"/>
  <c r="I401" i="20" s="1"/>
  <c r="I372" i="20"/>
  <c r="G328" i="20"/>
  <c r="G284" i="20"/>
  <c r="G239" i="20"/>
  <c r="G210" i="20"/>
  <c r="G180" i="20"/>
  <c r="I180" i="20" s="1"/>
  <c r="G137" i="20"/>
  <c r="I137" i="20" s="1"/>
  <c r="G107" i="20"/>
  <c r="G25" i="20"/>
  <c r="G88" i="20"/>
  <c r="F391" i="20" l="1"/>
  <c r="I391" i="20" s="1"/>
  <c r="I25" i="20"/>
  <c r="F400" i="20"/>
  <c r="I400" i="20" s="1"/>
  <c r="I328" i="20"/>
  <c r="F399" i="20"/>
  <c r="I399" i="20" s="1"/>
  <c r="I284" i="20"/>
  <c r="F397" i="20"/>
  <c r="I397" i="20" s="1"/>
  <c r="I239" i="20"/>
  <c r="F396" i="20"/>
  <c r="I396" i="20" s="1"/>
  <c r="I210" i="20"/>
  <c r="F395" i="20"/>
  <c r="I395" i="20" s="1"/>
  <c r="I107" i="20"/>
  <c r="F394" i="20"/>
  <c r="I394" i="20" s="1"/>
  <c r="I88" i="20"/>
  <c r="F393" i="20"/>
  <c r="I393" i="20" s="1"/>
  <c r="F398" i="20" l="1"/>
  <c r="I398" i="20" s="1"/>
  <c r="F390" i="20"/>
  <c r="F402" i="20" l="1"/>
  <c r="I390" i="20"/>
  <c r="I402" i="20" l="1"/>
  <c r="F386" i="20" l="1"/>
  <c r="G386" i="20" l="1"/>
  <c r="F403" i="20" s="1"/>
  <c r="I403" i="20" s="1"/>
  <c r="F404" i="20" l="1"/>
  <c r="I404" i="20" s="1"/>
</calcChain>
</file>

<file path=xl/comments1.xml><?xml version="1.0" encoding="utf-8"?>
<comments xmlns="http://schemas.openxmlformats.org/spreadsheetml/2006/main">
  <authors>
    <author>Usuario</author>
  </authors>
  <commentList>
    <comment ref="G112" authorId="0">
      <text>
        <r>
          <rPr>
            <b/>
            <sz val="9"/>
            <color indexed="81"/>
            <rFont val="Arial"/>
            <family val="2"/>
          </rPr>
          <t>NÃO PREENCHER.</t>
        </r>
        <r>
          <rPr>
            <sz val="9"/>
            <color indexed="81"/>
            <rFont val="Arial"/>
            <family val="2"/>
          </rPr>
          <t xml:space="preserve">
Cálculo automático.
</t>
        </r>
      </text>
    </comment>
    <comment ref="G141" authorId="0">
      <text>
        <r>
          <rPr>
            <b/>
            <sz val="9"/>
            <color indexed="81"/>
            <rFont val="Arial"/>
            <family val="2"/>
          </rPr>
          <t>NÃO PREENCHER.</t>
        </r>
        <r>
          <rPr>
            <sz val="9"/>
            <color indexed="81"/>
            <rFont val="Arial"/>
            <family val="2"/>
          </rPr>
          <t xml:space="preserve">
Cálculo automático.
</t>
        </r>
      </text>
    </comment>
    <comment ref="G185" authorId="0">
      <text>
        <r>
          <rPr>
            <b/>
            <sz val="9"/>
            <color indexed="81"/>
            <rFont val="Arial"/>
            <family val="2"/>
          </rPr>
          <t>NÃO PREENCHER.</t>
        </r>
        <r>
          <rPr>
            <sz val="9"/>
            <color indexed="81"/>
            <rFont val="Arial"/>
            <family val="2"/>
          </rPr>
          <t xml:space="preserve">
Cálculo automático.
</t>
        </r>
      </text>
    </comment>
    <comment ref="G244" authorId="0">
      <text>
        <r>
          <rPr>
            <b/>
            <sz val="9"/>
            <color indexed="81"/>
            <rFont val="Arial"/>
            <family val="2"/>
          </rPr>
          <t>NÃO PREENCHER.</t>
        </r>
        <r>
          <rPr>
            <sz val="9"/>
            <color indexed="81"/>
            <rFont val="Arial"/>
            <family val="2"/>
          </rPr>
          <t xml:space="preserve">
Cálculo automático.
</t>
        </r>
      </text>
    </comment>
  </commentList>
</comments>
</file>

<file path=xl/sharedStrings.xml><?xml version="1.0" encoding="utf-8"?>
<sst xmlns="http://schemas.openxmlformats.org/spreadsheetml/2006/main" count="182" uniqueCount="94">
  <si>
    <t>Despesas Correntes</t>
  </si>
  <si>
    <t>Passagens</t>
  </si>
  <si>
    <t>Diárias</t>
  </si>
  <si>
    <t>Despesas de Capital</t>
  </si>
  <si>
    <t>Despesas Acessórias de Importação</t>
  </si>
  <si>
    <t>Obras</t>
  </si>
  <si>
    <t>Fundo de Desenvolvimento Institucional</t>
  </si>
  <si>
    <t>Programa de Apoio às Atividades de Pesquisa</t>
  </si>
  <si>
    <t>Departamento  ...</t>
  </si>
  <si>
    <t>Centro ...</t>
  </si>
  <si>
    <t>Ressarcimento de despesas administrativas da Fundação</t>
  </si>
  <si>
    <t>PLANILHA RESUMIDA</t>
  </si>
  <si>
    <t>Nº</t>
  </si>
  <si>
    <t>Valor (R$)</t>
  </si>
  <si>
    <t>Remuneração mensal (R$)</t>
  </si>
  <si>
    <t>Encargos mensal (R$)</t>
  </si>
  <si>
    <t>VALOR TOTAL DE PESSOAL CONTRATADO</t>
  </si>
  <si>
    <t>Pessoal Contratado (CLT ou RPA)</t>
  </si>
  <si>
    <t>Bolsas de Pesquisa ou Extensão para Professores e Servidores</t>
  </si>
  <si>
    <t>Modalidade da bolsa</t>
  </si>
  <si>
    <t>Bolsas para Estudantes</t>
  </si>
  <si>
    <t>VALOR TOTAL DE BOLSAS DE PESQUISA E EXTENSÃO</t>
  </si>
  <si>
    <t>VALOR TOTAL DE BOLSAS PARA ESTUDANTES</t>
  </si>
  <si>
    <t>PESSOAL</t>
  </si>
  <si>
    <t>PASSAGENS E DIÁRIAS</t>
  </si>
  <si>
    <t>Descrição do item</t>
  </si>
  <si>
    <t>Valor unitário (R$)</t>
  </si>
  <si>
    <t>VALOR TOTAL DE PASSAGENS</t>
  </si>
  <si>
    <t>VALOR TOTAL DE DIÁRIAS</t>
  </si>
  <si>
    <t>Serviços de Terceiros - Pessoa Jurídica</t>
  </si>
  <si>
    <t>MATERIAL DE CONSUMO</t>
  </si>
  <si>
    <t>Nacional</t>
  </si>
  <si>
    <t>Importado</t>
  </si>
  <si>
    <t>EQUIPAMENTO E MATERIAL PERMANENTE</t>
  </si>
  <si>
    <t>VALOR TOTAL IMPORTADO</t>
  </si>
  <si>
    <t>VALOR TOTAL NACIONAL</t>
  </si>
  <si>
    <t>VALOR TOTAL DESPESAS ACESSÓRIAS DE IMPORTAÇÃO</t>
  </si>
  <si>
    <t>OBRAS E INSTALAÇÕES</t>
  </si>
  <si>
    <t>VALOR TOTAL DE OBRAS E INSTALAÇÕES</t>
  </si>
  <si>
    <t>Pessoal - exceto bolsas de estudantes</t>
  </si>
  <si>
    <t>Pessoal - apenas bolsas de estudantes</t>
  </si>
  <si>
    <t>Equipamento e Mat. Perm. Importado</t>
  </si>
  <si>
    <t>Equipamento e Mat. Perm. Nacional</t>
  </si>
  <si>
    <t>Percentual</t>
  </si>
  <si>
    <t>Período 
(meses)</t>
  </si>
  <si>
    <t>Quantidade</t>
  </si>
  <si>
    <t>ORÇAMENTO DO PROJETO</t>
  </si>
  <si>
    <t>RESUMO</t>
  </si>
  <si>
    <t>Serviços de Terceiros - Pessoa Física</t>
  </si>
  <si>
    <t>SERVIÇO DE TERCEIROS</t>
  </si>
  <si>
    <t>Material de Consumo Nacional</t>
  </si>
  <si>
    <t>Material de Consumo Importado</t>
  </si>
  <si>
    <t>Serviço de Terceiros (PF + PJ + Despesas Importação)</t>
  </si>
  <si>
    <t>VALOR TOTAL SERVIÇO DE TERCEIROS PESSOA FÍSICA</t>
  </si>
  <si>
    <t>VALOR TOTAL SERVIÇO DE TERCEIROS PESSOA JURÍDICA</t>
  </si>
  <si>
    <t>Nome do Bolsista</t>
  </si>
  <si>
    <t>Nome / cargo ou função</t>
  </si>
  <si>
    <t>RESSARCIMENTOS</t>
  </si>
  <si>
    <t>ANEXO II</t>
  </si>
  <si>
    <t>Descrição do ressarcimento</t>
  </si>
  <si>
    <t>VALOR TOTAL DE RESSARCIMENTOS</t>
  </si>
  <si>
    <t>Total Geral (sem ressarcimento)</t>
  </si>
  <si>
    <t>Ressarcimentos</t>
  </si>
  <si>
    <t>Total Geral (com ressarcimento)</t>
  </si>
  <si>
    <t>Valor Executado (R$)</t>
  </si>
  <si>
    <t>Saldo (R$)</t>
  </si>
  <si>
    <t>INSTRUÇÕES DE USO DA PLANILHA</t>
  </si>
  <si>
    <t>Introdução</t>
  </si>
  <si>
    <t>Habilitação para macros</t>
  </si>
  <si>
    <t>Para que funcione corretamente, ao ser carregada no Excel, é necessário habilitar o uso de macros. A habilitação é feita respondendo positivamente à esta opção quando o arquivo é carregado.</t>
  </si>
  <si>
    <t>Adicionalmente a planilha está configurada no modo protegido. Nesse modo ela somente permite a inserção de dados em alguns campos. Não permite a inserção ou exclusão de linhas.</t>
  </si>
  <si>
    <t>Preenchimento</t>
  </si>
  <si>
    <t>O preenchimento é feito sequencialmente nos campos apropriados e de forma usual.</t>
  </si>
  <si>
    <t>Não se preocupe com as linhas não utilizadas de cada tabela. Elas serão automaticamente apagadas no momento de gerar o documento final.</t>
  </si>
  <si>
    <t>À medida que os valores numérios são inseridos as totalizações são calculadas de forma automática e transportadas para a planilha de resumo e de cálculo das taxas e ressarcimentos institucionais.</t>
  </si>
  <si>
    <t>Taxas e ressarcimentos</t>
  </si>
  <si>
    <t>A descrição e os valores percentuais das taxas e ressarcimentos previstos na resolução de pesquisa estão automaticamente preenchidos. Se forem cabidas modificações esteja certo(a) de que são permitidas para evitar que a tramitação do processo seja prejudicada.</t>
  </si>
  <si>
    <t>Resumo do Orçamento</t>
  </si>
  <si>
    <t>A última tabela (Planilha Resumida) contém o resumo do projeto. Ela é preenchida automaticamente com os dados das demais tabelas.</t>
  </si>
  <si>
    <t>Os valores presentes na Planilha Resumida devem ser copiados para os campos correspondentes da planilha financeira do SIGPEX.</t>
  </si>
  <si>
    <t>Compactação</t>
  </si>
  <si>
    <t xml:space="preserve">Após a conclusão do preenchimento, o botão "Compacta" deve ser clicado. Ele inicia um algoritmo que verifica as linhas de cada tabela que foram deixadas em branco e as oculta. Oculta também inteiramente as tabelas que não tiveram nenhum dado preenchido. </t>
  </si>
  <si>
    <t>Se, por alguma razão, for necessário inserir um dado novo após a planilha ter sido compactada, ela pode ser descompactada clicando no botão "Descompactar". Dessa forma ela passará a exibir integralmente todas as planilhas e as linhas em branco remanescentes.</t>
  </si>
  <si>
    <t>Gerar PDF</t>
  </si>
  <si>
    <t>Uma vez que o preenchimento da planilha esteja completo e ela esteja compactada, é possível gerar um documento no formato PDF com o conteúdo visível da planilha. Para isso é necessário clicar no botão "Gera PDF". Será solicitado o nome do arquivo a ser salvo. Será um arquivo no formato PDF, que poderá ser inserido no SPA.</t>
  </si>
  <si>
    <t>Não esqueça de salvar periodicamente a planilha para evitar que falhas de energia ou do sistema resultem em perdas de dados.</t>
  </si>
  <si>
    <t>A presente planilha foi desenhada para apresentar o detalhamento do orçamento do projeto. Essa versão contém alguns recursos de automação visando facilitar o preenchimento e a geração de arquivo PDF para ser inserido no SPA. Ela foi testada no MS Excel®.</t>
  </si>
  <si>
    <t>Aditivos de Valor</t>
  </si>
  <si>
    <t>As colunas "H" e "I" da planilha estão normalmente ocultas. Elas são destinadas a atender demandas relacionadas a aditivos de valor. A coluna "H" deve registrar os valores já gastos em cada item de financiamento. A coluna "I" calcula automaticamente o saldo resultando entre o valor aprovado menos o valor gasto.</t>
  </si>
  <si>
    <t>O botão "Adiciona Col" deve ser clicado para tornar visíveis as colunas "H" e "I". Para ocultar essas duas colunas, clique no botão "Suprime Col".</t>
  </si>
  <si>
    <t xml:space="preserve">A penúltima tabela descreve as taxas e ressarcimentos institucionais relativas ao projeto. Há dois modos de preenchimento dos valores: com base nos percentuais ou com base nos valores. </t>
  </si>
  <si>
    <t>No modo percentual os valores dos ressarcimentos e taxas são automaticamente calculados com base nos percentuais informados. Os precentuais são calculados sobre o valor total (bruto) do projeto, que inclui as taxas e ressarcimentos.</t>
  </si>
  <si>
    <t>No modo valor os valores dos ressarcimentos e taxas são informados na última coluna e os respectivos percentuais são calculados sobre o valor total (bruto) do projeto, que inclui as taxas e ressarcimentos.</t>
  </si>
  <si>
    <t>Não se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</si>
</sst>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b/>
      <sz val="26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FFF4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10" xfId="0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6" xfId="0" applyFill="1" applyBorder="1" applyAlignment="1" applyProtection="1">
      <alignment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2" fontId="0" fillId="0" borderId="1" xfId="0" applyNumberFormat="1" applyFill="1" applyBorder="1" applyAlignment="1" applyProtection="1">
      <alignment horizontal="center" vertical="center" wrapText="1"/>
      <protection locked="0"/>
    </xf>
    <xf numFmtId="43" fontId="1" fillId="0" borderId="10" xfId="2" applyFill="1" applyBorder="1" applyAlignment="1" applyProtection="1">
      <alignment horizontal="right" vertical="center" wrapText="1"/>
      <protection locked="0"/>
    </xf>
    <xf numFmtId="43" fontId="1" fillId="0" borderId="16" xfId="2" applyFill="1" applyBorder="1" applyAlignment="1" applyProtection="1">
      <alignment horizontal="right" vertical="center" wrapText="1"/>
      <protection locked="0"/>
    </xf>
    <xf numFmtId="43" fontId="1" fillId="0" borderId="1" xfId="2" applyFill="1" applyBorder="1" applyAlignment="1" applyProtection="1">
      <alignment horizontal="right" vertical="center" wrapText="1"/>
      <protection locked="0"/>
    </xf>
    <xf numFmtId="2" fontId="0" fillId="0" borderId="10" xfId="0" applyNumberFormat="1" applyFill="1" applyBorder="1" applyAlignment="1" applyProtection="1">
      <alignment horizontal="right" vertical="center"/>
      <protection locked="0"/>
    </xf>
    <xf numFmtId="2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Alignment="1" applyProtection="1">
      <alignment horizontal="right" vertical="center" wrapText="1"/>
      <protection locked="0"/>
    </xf>
    <xf numFmtId="164" fontId="1" fillId="0" borderId="10" xfId="2" applyNumberFormat="1" applyFill="1" applyBorder="1" applyAlignment="1" applyProtection="1">
      <alignment horizontal="center" vertical="center" wrapText="1"/>
      <protection locked="0"/>
    </xf>
    <xf numFmtId="164" fontId="1" fillId="0" borderId="16" xfId="2" applyNumberFormat="1" applyFill="1" applyBorder="1" applyAlignment="1" applyProtection="1">
      <alignment horizontal="center" vertical="center" wrapText="1"/>
      <protection locked="0"/>
    </xf>
    <xf numFmtId="164" fontId="1" fillId="0" borderId="1" xfId="2" applyNumberFormat="1" applyFill="1" applyBorder="1" applyAlignment="1" applyProtection="1">
      <alignment horizontal="center" vertical="center" wrapText="1"/>
      <protection locked="0"/>
    </xf>
    <xf numFmtId="2" fontId="1" fillId="0" borderId="10" xfId="2" applyNumberFormat="1" applyFill="1" applyBorder="1" applyAlignment="1" applyProtection="1">
      <alignment horizontal="center" vertical="center" wrapText="1"/>
      <protection locked="0"/>
    </xf>
    <xf numFmtId="2" fontId="1" fillId="0" borderId="16" xfId="2" applyNumberFormat="1" applyFill="1" applyBorder="1" applyAlignment="1" applyProtection="1">
      <alignment horizontal="center" vertical="center" wrapText="1"/>
      <protection locked="0"/>
    </xf>
    <xf numFmtId="2" fontId="1" fillId="0" borderId="1" xfId="2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19" fillId="0" borderId="0" xfId="0" applyFont="1"/>
    <xf numFmtId="0" fontId="0" fillId="0" borderId="0" xfId="0" applyAlignment="1">
      <alignment wrapText="1"/>
    </xf>
    <xf numFmtId="10" fontId="0" fillId="12" borderId="16" xfId="0" applyNumberFormat="1" applyFill="1" applyBorder="1" applyAlignment="1" applyProtection="1">
      <alignment horizontal="center" vertical="center" wrapText="1"/>
      <protection locked="0"/>
    </xf>
    <xf numFmtId="10" fontId="0" fillId="12" borderId="1" xfId="0" applyNumberFormat="1" applyFill="1" applyBorder="1" applyAlignment="1" applyProtection="1">
      <alignment horizontal="center" vertical="center" wrapText="1"/>
      <protection locked="0"/>
    </xf>
    <xf numFmtId="10" fontId="0" fillId="12" borderId="10" xfId="1" applyNumberFormat="1" applyFont="1" applyFill="1" applyBorder="1" applyAlignment="1" applyProtection="1">
      <alignment horizontal="center" vertical="center" wrapText="1"/>
      <protection locked="0"/>
    </xf>
    <xf numFmtId="10" fontId="0" fillId="12" borderId="16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0" fillId="2" borderId="0" xfId="0" applyFill="1" applyAlignment="1" applyProtection="1">
      <alignment vertical="top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4" fontId="0" fillId="3" borderId="11" xfId="0" applyNumberFormat="1" applyFill="1" applyBorder="1" applyAlignment="1" applyProtection="1">
      <alignment vertical="center"/>
      <protection locked="0"/>
    </xf>
    <xf numFmtId="4" fontId="0" fillId="3" borderId="24" xfId="0" applyNumberFormat="1" applyFill="1" applyBorder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2" fontId="17" fillId="0" borderId="15" xfId="0" applyNumberFormat="1" applyFont="1" applyBorder="1" applyAlignment="1" applyProtection="1">
      <alignment vertical="center"/>
      <protection locked="0"/>
    </xf>
    <xf numFmtId="4" fontId="17" fillId="3" borderId="25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7" borderId="6" xfId="0" applyFont="1" applyFill="1" applyBorder="1" applyAlignment="1" applyProtection="1">
      <alignment horizontal="center" vertical="center" wrapText="1"/>
      <protection locked="0"/>
    </xf>
    <xf numFmtId="0" fontId="7" fillId="7" borderId="7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9" borderId="7" xfId="0" applyFont="1" applyFill="1" applyBorder="1" applyAlignment="1" applyProtection="1">
      <alignment horizontal="center" vertical="center" wrapText="1"/>
      <protection locked="0"/>
    </xf>
    <xf numFmtId="0" fontId="7" fillId="9" borderId="8" xfId="0" applyFont="1" applyFill="1" applyBorder="1" applyAlignment="1" applyProtection="1">
      <alignment horizontal="center" vertical="center" wrapText="1"/>
      <protection locked="0"/>
    </xf>
    <xf numFmtId="0" fontId="7" fillId="8" borderId="7" xfId="0" applyFont="1" applyFill="1" applyBorder="1" applyAlignment="1" applyProtection="1">
      <alignment horizontal="center" vertical="center" wrapText="1"/>
      <protection locked="0"/>
    </xf>
    <xf numFmtId="0" fontId="7" fillId="8" borderId="8" xfId="0" applyFont="1" applyFill="1" applyBorder="1" applyAlignment="1" applyProtection="1">
      <alignment horizontal="center" vertical="center" wrapText="1"/>
      <protection locked="0"/>
    </xf>
    <xf numFmtId="4" fontId="10" fillId="0" borderId="7" xfId="0" applyNumberFormat="1" applyFont="1" applyFill="1" applyBorder="1" applyAlignment="1" applyProtection="1">
      <alignment vertical="center"/>
      <protection locked="0"/>
    </xf>
    <xf numFmtId="0" fontId="7" fillId="11" borderId="1" xfId="0" applyFont="1" applyFill="1" applyBorder="1" applyAlignment="1" applyProtection="1">
      <alignment horizontal="center" vertical="center" wrapText="1"/>
      <protection locked="0"/>
    </xf>
    <xf numFmtId="2" fontId="16" fillId="0" borderId="16" xfId="3" applyNumberFormat="1" applyFont="1" applyBorder="1" applyProtection="1">
      <protection locked="0"/>
    </xf>
    <xf numFmtId="2" fontId="16" fillId="3" borderId="16" xfId="0" applyNumberFormat="1" applyFont="1" applyFill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2" fontId="0" fillId="0" borderId="1" xfId="3" applyNumberFormat="1" applyFont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6" fillId="0" borderId="1" xfId="3" applyNumberFormat="1" applyFont="1" applyBorder="1" applyProtection="1">
      <protection locked="0"/>
    </xf>
    <xf numFmtId="2" fontId="0" fillId="0" borderId="1" xfId="0" applyNumberFormat="1" applyBorder="1" applyProtection="1">
      <protection locked="0"/>
    </xf>
    <xf numFmtId="2" fontId="16" fillId="0" borderId="1" xfId="0" applyNumberFormat="1" applyFont="1" applyBorder="1" applyProtection="1">
      <protection locked="0"/>
    </xf>
    <xf numFmtId="4" fontId="0" fillId="3" borderId="10" xfId="0" applyNumberFormat="1" applyFill="1" applyBorder="1" applyAlignment="1" applyProtection="1">
      <alignment vertical="center"/>
    </xf>
    <xf numFmtId="0" fontId="7" fillId="4" borderId="7" xfId="0" applyFont="1" applyFill="1" applyBorder="1" applyAlignment="1" applyProtection="1">
      <alignment horizontal="center" vertical="center" wrapText="1"/>
    </xf>
    <xf numFmtId="4" fontId="0" fillId="3" borderId="16" xfId="0" applyNumberFormat="1" applyFill="1" applyBorder="1" applyAlignment="1" applyProtection="1">
      <alignment vertical="center"/>
    </xf>
    <xf numFmtId="4" fontId="0" fillId="3" borderId="26" xfId="0" applyNumberFormat="1" applyFill="1" applyBorder="1" applyAlignment="1" applyProtection="1">
      <alignment vertical="center"/>
    </xf>
    <xf numFmtId="4" fontId="10" fillId="3" borderId="7" xfId="0" applyNumberFormat="1" applyFont="1" applyFill="1" applyBorder="1" applyAlignment="1" applyProtection="1">
      <alignment vertical="center"/>
    </xf>
    <xf numFmtId="0" fontId="7" fillId="4" borderId="6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6" borderId="7" xfId="0" applyFont="1" applyFill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 vertical="center" wrapText="1"/>
    </xf>
    <xf numFmtId="0" fontId="7" fillId="7" borderId="7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6" fillId="2" borderId="0" xfId="0" applyFont="1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7" fillId="9" borderId="6" xfId="0" applyFont="1" applyFill="1" applyBorder="1" applyAlignment="1" applyProtection="1">
      <alignment horizontal="center" vertical="center" wrapText="1"/>
    </xf>
    <xf numFmtId="0" fontId="7" fillId="9" borderId="7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/>
    </xf>
    <xf numFmtId="0" fontId="7" fillId="8" borderId="6" xfId="0" applyFont="1" applyFill="1" applyBorder="1" applyAlignment="1" applyProtection="1">
      <alignment horizontal="center" vertical="center" wrapText="1"/>
    </xf>
    <xf numFmtId="0" fontId="7" fillId="10" borderId="6" xfId="0" applyFont="1" applyFill="1" applyBorder="1" applyAlignment="1" applyProtection="1">
      <alignment horizontal="center" vertical="center" wrapText="1"/>
    </xf>
    <xf numFmtId="0" fontId="7" fillId="10" borderId="7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4" fontId="10" fillId="0" borderId="0" xfId="0" applyNumberFormat="1" applyFont="1" applyFill="1" applyBorder="1" applyAlignment="1" applyProtection="1">
      <alignment vertical="center"/>
    </xf>
    <xf numFmtId="4" fontId="0" fillId="13" borderId="10" xfId="0" applyNumberFormat="1" applyFill="1" applyBorder="1" applyAlignment="1" applyProtection="1">
      <alignment vertical="center"/>
    </xf>
    <xf numFmtId="4" fontId="0" fillId="13" borderId="16" xfId="0" applyNumberFormat="1" applyFill="1" applyBorder="1" applyAlignment="1" applyProtection="1">
      <alignment vertical="center"/>
    </xf>
    <xf numFmtId="10" fontId="0" fillId="0" borderId="7" xfId="0" applyNumberFormat="1" applyFill="1" applyBorder="1" applyAlignment="1" applyProtection="1">
      <alignment horizontal="center" vertical="center"/>
    </xf>
    <xf numFmtId="0" fontId="0" fillId="3" borderId="1" xfId="0" applyFill="1" applyBorder="1" applyProtection="1">
      <protection locked="0"/>
    </xf>
    <xf numFmtId="2" fontId="17" fillId="3" borderId="15" xfId="0" applyNumberFormat="1" applyFont="1" applyFill="1" applyBorder="1" applyAlignment="1" applyProtection="1">
      <alignment vertical="center"/>
      <protection locked="0"/>
    </xf>
    <xf numFmtId="0" fontId="7" fillId="14" borderId="7" xfId="0" applyFont="1" applyFill="1" applyBorder="1" applyAlignment="1" applyProtection="1">
      <alignment horizontal="center" vertical="center" wrapText="1"/>
      <protection locked="0"/>
    </xf>
    <xf numFmtId="0" fontId="7" fillId="14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0" fillId="0" borderId="21" xfId="0" applyFill="1" applyBorder="1" applyAlignment="1" applyProtection="1">
      <alignment horizontal="left" vertical="center" wrapText="1"/>
      <protection locked="0"/>
    </xf>
    <xf numFmtId="0" fontId="7" fillId="6" borderId="17" xfId="0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 wrapText="1"/>
    </xf>
    <xf numFmtId="0" fontId="7" fillId="7" borderId="15" xfId="0" applyFont="1" applyFill="1" applyBorder="1" applyAlignment="1" applyProtection="1">
      <alignment horizontal="center" vertical="center" wrapText="1"/>
    </xf>
    <xf numFmtId="0" fontId="7" fillId="5" borderId="17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9" borderId="17" xfId="0" applyFont="1" applyFill="1" applyBorder="1" applyAlignment="1" applyProtection="1">
      <alignment horizontal="center" vertical="center" wrapText="1"/>
    </xf>
    <xf numFmtId="0" fontId="7" fillId="9" borderId="15" xfId="0" applyFont="1" applyFill="1" applyBorder="1" applyAlignment="1" applyProtection="1">
      <alignment horizontal="center" vertical="center" wrapText="1"/>
    </xf>
    <xf numFmtId="0" fontId="7" fillId="8" borderId="17" xfId="0" applyFont="1" applyFill="1" applyBorder="1" applyAlignment="1" applyProtection="1">
      <alignment horizontal="center" vertical="center" wrapText="1"/>
    </xf>
    <xf numFmtId="0" fontId="7" fillId="8" borderId="14" xfId="0" applyFont="1" applyFill="1" applyBorder="1" applyAlignment="1" applyProtection="1">
      <alignment horizontal="center" vertical="center" wrapText="1"/>
    </xf>
    <xf numFmtId="0" fontId="7" fillId="8" borderId="15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horizontal="left" vertical="center" wrapText="1"/>
      <protection locked="0"/>
    </xf>
    <xf numFmtId="0" fontId="7" fillId="10" borderId="17" xfId="0" applyFont="1" applyFill="1" applyBorder="1" applyAlignment="1" applyProtection="1">
      <alignment horizontal="center" vertical="center" wrapText="1"/>
    </xf>
    <xf numFmtId="0" fontId="7" fillId="10" borderId="14" xfId="0" applyFont="1" applyFill="1" applyBorder="1" applyAlignment="1" applyProtection="1">
      <alignment horizontal="center" vertical="center" wrapText="1"/>
    </xf>
    <xf numFmtId="0" fontId="7" fillId="10" borderId="15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44" fontId="0" fillId="3" borderId="3" xfId="0" applyNumberFormat="1" applyFill="1" applyBorder="1" applyAlignment="1" applyProtection="1">
      <alignment horizontal="center"/>
    </xf>
    <xf numFmtId="44" fontId="0" fillId="3" borderId="5" xfId="0" applyNumberFormat="1" applyFill="1" applyBorder="1" applyAlignment="1" applyProtection="1">
      <alignment horizontal="center"/>
    </xf>
    <xf numFmtId="0" fontId="2" fillId="11" borderId="3" xfId="0" applyFont="1" applyFill="1" applyBorder="1" applyAlignment="1" applyProtection="1">
      <alignment horizontal="center"/>
    </xf>
    <xf numFmtId="0" fontId="2" fillId="11" borderId="4" xfId="0" applyFont="1" applyFill="1" applyBorder="1" applyAlignment="1" applyProtection="1">
      <alignment horizontal="center"/>
    </xf>
    <xf numFmtId="0" fontId="2" fillId="11" borderId="5" xfId="0" applyFont="1" applyFill="1" applyBorder="1" applyAlignment="1" applyProtection="1">
      <alignment horizontal="center"/>
    </xf>
    <xf numFmtId="0" fontId="15" fillId="0" borderId="3" xfId="0" applyFont="1" applyBorder="1" applyAlignment="1" applyProtection="1">
      <alignment horizontal="left"/>
      <protection locked="0"/>
    </xf>
    <xf numFmtId="0" fontId="15" fillId="0" borderId="4" xfId="0" applyFont="1" applyBorder="1" applyAlignment="1" applyProtection="1">
      <alignment horizontal="left"/>
      <protection locked="0"/>
    </xf>
    <xf numFmtId="0" fontId="15" fillId="0" borderId="5" xfId="0" applyFont="1" applyBorder="1" applyAlignment="1" applyProtection="1">
      <alignment horizontal="left"/>
      <protection locked="0"/>
    </xf>
    <xf numFmtId="44" fontId="15" fillId="3" borderId="3" xfId="0" applyNumberFormat="1" applyFont="1" applyFill="1" applyBorder="1" applyAlignment="1" applyProtection="1">
      <alignment horizontal="center"/>
    </xf>
    <xf numFmtId="44" fontId="15" fillId="3" borderId="5" xfId="0" applyNumberFormat="1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</cellXfs>
  <cellStyles count="4">
    <cellStyle name="Moeda" xfId="3" builtinId="4"/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colors>
    <mruColors>
      <color rgb="FFFFEFEF"/>
      <color rgb="FFE1FFFF"/>
      <color rgb="FFFFF4DD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17</xdr:row>
      <xdr:rowOff>552450</xdr:rowOff>
    </xdr:from>
    <xdr:to>
      <xdr:col>2</xdr:col>
      <xdr:colOff>1312301</xdr:colOff>
      <xdr:row>19</xdr:row>
      <xdr:rowOff>32417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52400" y="6248400"/>
          <a:ext cx="1579001" cy="36579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1302776</xdr:colOff>
      <xdr:row>21</xdr:row>
      <xdr:rowOff>51467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42875" y="7153275"/>
          <a:ext cx="1579001" cy="3657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28575</xdr:rowOff>
        </xdr:from>
        <xdr:to>
          <xdr:col>7</xdr:col>
          <xdr:colOff>933450</xdr:colOff>
          <xdr:row>5</xdr:row>
          <xdr:rowOff>66675</xdr:rowOff>
        </xdr:to>
        <xdr:sp macro="" textlink="">
          <xdr:nvSpPr>
            <xdr:cNvPr id="18484" name="Button 52" hidden="1">
              <a:extLst>
                <a:ext uri="{63B3BB69-23CF-44E3-9099-C40C66FF867C}">
                  <a14:compatExt spid="_x0000_s18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Suprime Col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2:C47"/>
  <sheetViews>
    <sheetView showGridLines="0" topLeftCell="A13" workbookViewId="0">
      <selection activeCell="C24" sqref="C24"/>
    </sheetView>
  </sheetViews>
  <sheetFormatPr defaultRowHeight="15" x14ac:dyDescent="0.25"/>
  <cols>
    <col min="1" max="1" width="2" customWidth="1"/>
    <col min="2" max="2" width="4.28515625" customWidth="1"/>
    <col min="3" max="3" width="83.28515625" customWidth="1"/>
  </cols>
  <sheetData>
    <row r="2" spans="2:3" ht="28.5" x14ac:dyDescent="0.45">
      <c r="B2" s="24" t="s">
        <v>66</v>
      </c>
    </row>
    <row r="4" spans="2:3" ht="18.75" x14ac:dyDescent="0.3">
      <c r="B4" s="25" t="s">
        <v>67</v>
      </c>
      <c r="C4" s="26"/>
    </row>
    <row r="5" spans="2:3" ht="60" x14ac:dyDescent="0.25">
      <c r="C5" s="26" t="s">
        <v>86</v>
      </c>
    </row>
    <row r="6" spans="2:3" ht="30" x14ac:dyDescent="0.25">
      <c r="C6" s="26" t="s">
        <v>85</v>
      </c>
    </row>
    <row r="7" spans="2:3" x14ac:dyDescent="0.25">
      <c r="C7" s="26"/>
    </row>
    <row r="8" spans="2:3" ht="18.75" x14ac:dyDescent="0.3">
      <c r="B8" s="25" t="s">
        <v>68</v>
      </c>
      <c r="C8" s="26"/>
    </row>
    <row r="9" spans="2:3" ht="45" x14ac:dyDescent="0.25">
      <c r="C9" s="26" t="s">
        <v>69</v>
      </c>
    </row>
    <row r="10" spans="2:3" ht="45" x14ac:dyDescent="0.25">
      <c r="C10" s="26" t="s">
        <v>70</v>
      </c>
    </row>
    <row r="11" spans="2:3" x14ac:dyDescent="0.25">
      <c r="C11" s="26"/>
    </row>
    <row r="12" spans="2:3" ht="18.75" x14ac:dyDescent="0.3">
      <c r="B12" s="25" t="s">
        <v>71</v>
      </c>
      <c r="C12" s="26"/>
    </row>
    <row r="13" spans="2:3" x14ac:dyDescent="0.25">
      <c r="C13" s="26" t="s">
        <v>72</v>
      </c>
    </row>
    <row r="14" spans="2:3" ht="30" x14ac:dyDescent="0.25">
      <c r="C14" s="26" t="s">
        <v>73</v>
      </c>
    </row>
    <row r="15" spans="2:3" ht="45" x14ac:dyDescent="0.25">
      <c r="C15" s="26" t="s">
        <v>74</v>
      </c>
    </row>
    <row r="16" spans="2:3" x14ac:dyDescent="0.25">
      <c r="C16" s="26"/>
    </row>
    <row r="17" spans="2:3" ht="18.75" x14ac:dyDescent="0.3">
      <c r="B17" s="25" t="s">
        <v>75</v>
      </c>
      <c r="C17" s="26"/>
    </row>
    <row r="18" spans="2:3" ht="45" x14ac:dyDescent="0.25">
      <c r="C18" s="26" t="s">
        <v>90</v>
      </c>
    </row>
    <row r="19" spans="2:3" ht="24.95" customHeight="1" x14ac:dyDescent="0.25">
      <c r="C19" s="26"/>
    </row>
    <row r="20" spans="2:3" ht="45" x14ac:dyDescent="0.25">
      <c r="C20" s="26" t="s">
        <v>91</v>
      </c>
    </row>
    <row r="21" spans="2:3" ht="24.95" customHeight="1" x14ac:dyDescent="0.25">
      <c r="C21" s="26"/>
    </row>
    <row r="22" spans="2:3" ht="45" x14ac:dyDescent="0.25">
      <c r="C22" s="26" t="s">
        <v>92</v>
      </c>
    </row>
    <row r="23" spans="2:3" ht="45" x14ac:dyDescent="0.25">
      <c r="C23" s="26" t="s">
        <v>76</v>
      </c>
    </row>
    <row r="24" spans="2:3" x14ac:dyDescent="0.25">
      <c r="C24" s="26"/>
    </row>
    <row r="25" spans="2:3" ht="18.75" x14ac:dyDescent="0.3">
      <c r="B25" s="25" t="s">
        <v>87</v>
      </c>
      <c r="C25" s="26"/>
    </row>
    <row r="26" spans="2:3" ht="60" x14ac:dyDescent="0.25">
      <c r="C26" s="26" t="s">
        <v>88</v>
      </c>
    </row>
    <row r="27" spans="2:3" ht="30" x14ac:dyDescent="0.25">
      <c r="C27" s="26" t="s">
        <v>89</v>
      </c>
    </row>
    <row r="28" spans="2:3" x14ac:dyDescent="0.25">
      <c r="C28" s="26"/>
    </row>
    <row r="29" spans="2:3" ht="18.75" x14ac:dyDescent="0.3">
      <c r="B29" s="25" t="s">
        <v>77</v>
      </c>
      <c r="C29" s="26"/>
    </row>
    <row r="30" spans="2:3" ht="30" x14ac:dyDescent="0.25">
      <c r="C30" s="26" t="s">
        <v>78</v>
      </c>
    </row>
    <row r="31" spans="2:3" ht="30" x14ac:dyDescent="0.25">
      <c r="C31" s="26" t="s">
        <v>79</v>
      </c>
    </row>
    <row r="32" spans="2:3" x14ac:dyDescent="0.25">
      <c r="C32" s="26"/>
    </row>
    <row r="33" spans="2:3" ht="18.75" x14ac:dyDescent="0.3">
      <c r="B33" s="25" t="s">
        <v>80</v>
      </c>
      <c r="C33" s="26"/>
    </row>
    <row r="34" spans="2:3" ht="45" x14ac:dyDescent="0.25">
      <c r="C34" s="26" t="s">
        <v>81</v>
      </c>
    </row>
    <row r="35" spans="2:3" ht="45" x14ac:dyDescent="0.25">
      <c r="C35" s="26" t="s">
        <v>82</v>
      </c>
    </row>
    <row r="36" spans="2:3" x14ac:dyDescent="0.25">
      <c r="C36" s="26"/>
    </row>
    <row r="37" spans="2:3" ht="18.75" x14ac:dyDescent="0.3">
      <c r="B37" s="25" t="s">
        <v>83</v>
      </c>
      <c r="C37" s="26"/>
    </row>
    <row r="38" spans="2:3" ht="60" x14ac:dyDescent="0.25">
      <c r="C38" s="26" t="s">
        <v>84</v>
      </c>
    </row>
    <row r="39" spans="2:3" x14ac:dyDescent="0.25">
      <c r="C39" s="26"/>
    </row>
    <row r="40" spans="2:3" x14ac:dyDescent="0.25">
      <c r="C40" s="26"/>
    </row>
    <row r="41" spans="2:3" x14ac:dyDescent="0.25">
      <c r="C41" s="26"/>
    </row>
    <row r="42" spans="2:3" x14ac:dyDescent="0.25">
      <c r="C42" s="26"/>
    </row>
    <row r="43" spans="2:3" x14ac:dyDescent="0.25">
      <c r="C43" s="26"/>
    </row>
    <row r="44" spans="2:3" x14ac:dyDescent="0.25">
      <c r="C44" s="26"/>
    </row>
    <row r="45" spans="2:3" x14ac:dyDescent="0.25">
      <c r="C45" s="26"/>
    </row>
    <row r="46" spans="2:3" x14ac:dyDescent="0.25">
      <c r="C46" s="26"/>
    </row>
    <row r="47" spans="2:3" x14ac:dyDescent="0.25">
      <c r="C47" s="26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>
    <pageSetUpPr fitToPage="1"/>
  </sheetPr>
  <dimension ref="A2:I404"/>
  <sheetViews>
    <sheetView showGridLines="0" tabSelected="1" zoomScaleNormal="100" workbookViewId="0">
      <selection activeCell="C3" sqref="C3"/>
    </sheetView>
  </sheetViews>
  <sheetFormatPr defaultRowHeight="15" x14ac:dyDescent="0.25"/>
  <cols>
    <col min="1" max="1" width="0.85546875" style="31" customWidth="1"/>
    <col min="2" max="2" width="2.7109375" style="31" customWidth="1"/>
    <col min="3" max="3" width="34.7109375" style="31" customWidth="1"/>
    <col min="4" max="4" width="8.7109375" style="31" customWidth="1"/>
    <col min="5" max="5" width="13.7109375" style="31" customWidth="1"/>
    <col min="6" max="7" width="14.7109375" style="31" customWidth="1"/>
    <col min="8" max="9" width="14.7109375" style="31" hidden="1" customWidth="1"/>
    <col min="10" max="16384" width="9.140625" style="31"/>
  </cols>
  <sheetData>
    <row r="2" spans="2:9" ht="23.25" x14ac:dyDescent="0.35">
      <c r="C2" s="113" t="s">
        <v>58</v>
      </c>
      <c r="D2" s="114"/>
      <c r="E2" s="114"/>
      <c r="F2" s="114"/>
    </row>
    <row r="4" spans="2:9" ht="33.75" x14ac:dyDescent="0.5">
      <c r="D4" s="32"/>
      <c r="F4" s="33" t="s">
        <v>46</v>
      </c>
    </row>
    <row r="5" spans="2:9" x14ac:dyDescent="0.25">
      <c r="C5" s="34"/>
    </row>
    <row r="7" spans="2:9" ht="23.25" x14ac:dyDescent="0.35">
      <c r="C7" s="35" t="s">
        <v>23</v>
      </c>
    </row>
    <row r="8" spans="2:9" ht="16.5" thickBot="1" x14ac:dyDescent="0.3">
      <c r="B8" s="36" t="s">
        <v>17</v>
      </c>
      <c r="C8" s="37"/>
      <c r="D8" s="38"/>
      <c r="E8" s="38"/>
      <c r="F8" s="39"/>
      <c r="G8" s="39"/>
    </row>
    <row r="9" spans="2:9" ht="27" thickTop="1" thickBot="1" x14ac:dyDescent="0.3">
      <c r="B9" s="82" t="s">
        <v>12</v>
      </c>
      <c r="C9" s="78" t="s">
        <v>56</v>
      </c>
      <c r="D9" s="78" t="s">
        <v>44</v>
      </c>
      <c r="E9" s="78" t="s">
        <v>14</v>
      </c>
      <c r="F9" s="78" t="s">
        <v>15</v>
      </c>
      <c r="G9" s="78" t="s">
        <v>13</v>
      </c>
      <c r="H9" s="40" t="s">
        <v>64</v>
      </c>
      <c r="I9" s="41" t="s">
        <v>65</v>
      </c>
    </row>
    <row r="10" spans="2:9" ht="15.75" thickTop="1" x14ac:dyDescent="0.25">
      <c r="B10" s="42">
        <v>1</v>
      </c>
      <c r="C10" s="1"/>
      <c r="D10" s="2"/>
      <c r="E10" s="9"/>
      <c r="F10" s="12"/>
      <c r="G10" s="77">
        <f>ROUND(D10*(E10+F10),2)</f>
        <v>0</v>
      </c>
      <c r="H10" s="43"/>
      <c r="I10" s="44">
        <f>H10-G10</f>
        <v>0</v>
      </c>
    </row>
    <row r="11" spans="2:9" x14ac:dyDescent="0.25">
      <c r="B11" s="42">
        <v>2</v>
      </c>
      <c r="C11" s="6"/>
      <c r="D11" s="7"/>
      <c r="E11" s="10"/>
      <c r="F11" s="13"/>
      <c r="G11" s="79">
        <f t="shared" ref="G11:G24" si="0">ROUND(D11*(E11+F11),2)</f>
        <v>0</v>
      </c>
      <c r="H11" s="43"/>
      <c r="I11" s="44">
        <f t="shared" ref="I11:I23" si="1">H11-G11</f>
        <v>0</v>
      </c>
    </row>
    <row r="12" spans="2:9" x14ac:dyDescent="0.25">
      <c r="B12" s="42">
        <v>3</v>
      </c>
      <c r="C12" s="6"/>
      <c r="D12" s="7"/>
      <c r="E12" s="10"/>
      <c r="F12" s="13"/>
      <c r="G12" s="79">
        <f t="shared" si="0"/>
        <v>0</v>
      </c>
      <c r="H12" s="43"/>
      <c r="I12" s="44">
        <f t="shared" si="1"/>
        <v>0</v>
      </c>
    </row>
    <row r="13" spans="2:9" x14ac:dyDescent="0.25">
      <c r="B13" s="42">
        <v>4</v>
      </c>
      <c r="C13" s="6"/>
      <c r="D13" s="7"/>
      <c r="E13" s="10"/>
      <c r="F13" s="13"/>
      <c r="G13" s="79">
        <f t="shared" si="0"/>
        <v>0</v>
      </c>
      <c r="H13" s="43"/>
      <c r="I13" s="44">
        <f t="shared" si="1"/>
        <v>0</v>
      </c>
    </row>
    <row r="14" spans="2:9" x14ac:dyDescent="0.25">
      <c r="B14" s="42">
        <v>5</v>
      </c>
      <c r="C14" s="6"/>
      <c r="D14" s="7"/>
      <c r="E14" s="10"/>
      <c r="F14" s="13"/>
      <c r="G14" s="79">
        <f t="shared" si="0"/>
        <v>0</v>
      </c>
      <c r="H14" s="43"/>
      <c r="I14" s="44">
        <f t="shared" si="1"/>
        <v>0</v>
      </c>
    </row>
    <row r="15" spans="2:9" x14ac:dyDescent="0.25">
      <c r="B15" s="42">
        <v>6</v>
      </c>
      <c r="C15" s="6"/>
      <c r="D15" s="7"/>
      <c r="E15" s="10"/>
      <c r="F15" s="13"/>
      <c r="G15" s="79">
        <f t="shared" si="0"/>
        <v>0</v>
      </c>
      <c r="H15" s="43"/>
      <c r="I15" s="44">
        <f t="shared" si="1"/>
        <v>0</v>
      </c>
    </row>
    <row r="16" spans="2:9" x14ac:dyDescent="0.25">
      <c r="B16" s="42">
        <v>7</v>
      </c>
      <c r="C16" s="6"/>
      <c r="D16" s="7"/>
      <c r="E16" s="10"/>
      <c r="F16" s="13"/>
      <c r="G16" s="79">
        <f t="shared" si="0"/>
        <v>0</v>
      </c>
      <c r="H16" s="43"/>
      <c r="I16" s="44">
        <f t="shared" si="1"/>
        <v>0</v>
      </c>
    </row>
    <row r="17" spans="2:9" x14ac:dyDescent="0.25">
      <c r="B17" s="42">
        <v>8</v>
      </c>
      <c r="C17" s="6"/>
      <c r="D17" s="7"/>
      <c r="E17" s="10"/>
      <c r="F17" s="13"/>
      <c r="G17" s="79">
        <f t="shared" si="0"/>
        <v>0</v>
      </c>
      <c r="H17" s="43"/>
      <c r="I17" s="44">
        <f t="shared" si="1"/>
        <v>0</v>
      </c>
    </row>
    <row r="18" spans="2:9" x14ac:dyDescent="0.25">
      <c r="B18" s="42">
        <v>9</v>
      </c>
      <c r="C18" s="6"/>
      <c r="D18" s="7"/>
      <c r="E18" s="10"/>
      <c r="F18" s="13"/>
      <c r="G18" s="79">
        <f t="shared" si="0"/>
        <v>0</v>
      </c>
      <c r="H18" s="43"/>
      <c r="I18" s="44">
        <f t="shared" si="1"/>
        <v>0</v>
      </c>
    </row>
    <row r="19" spans="2:9" x14ac:dyDescent="0.25">
      <c r="B19" s="42">
        <v>10</v>
      </c>
      <c r="C19" s="6"/>
      <c r="D19" s="7"/>
      <c r="E19" s="10"/>
      <c r="F19" s="13"/>
      <c r="G19" s="79">
        <f t="shared" si="0"/>
        <v>0</v>
      </c>
      <c r="H19" s="43"/>
      <c r="I19" s="44">
        <f t="shared" si="1"/>
        <v>0</v>
      </c>
    </row>
    <row r="20" spans="2:9" x14ac:dyDescent="0.25">
      <c r="B20" s="42">
        <v>11</v>
      </c>
      <c r="C20" s="6"/>
      <c r="D20" s="7"/>
      <c r="E20" s="10"/>
      <c r="F20" s="13"/>
      <c r="G20" s="79">
        <f t="shared" si="0"/>
        <v>0</v>
      </c>
      <c r="H20" s="43"/>
      <c r="I20" s="44">
        <f t="shared" si="1"/>
        <v>0</v>
      </c>
    </row>
    <row r="21" spans="2:9" x14ac:dyDescent="0.25">
      <c r="B21" s="42">
        <v>12</v>
      </c>
      <c r="C21" s="6"/>
      <c r="D21" s="7"/>
      <c r="E21" s="10"/>
      <c r="F21" s="13"/>
      <c r="G21" s="79">
        <f t="shared" si="0"/>
        <v>0</v>
      </c>
      <c r="H21" s="43"/>
      <c r="I21" s="44">
        <f t="shared" si="1"/>
        <v>0</v>
      </c>
    </row>
    <row r="22" spans="2:9" x14ac:dyDescent="0.25">
      <c r="B22" s="42">
        <v>13</v>
      </c>
      <c r="C22" s="6"/>
      <c r="D22" s="7"/>
      <c r="E22" s="10"/>
      <c r="F22" s="13"/>
      <c r="G22" s="79">
        <f t="shared" si="0"/>
        <v>0</v>
      </c>
      <c r="H22" s="43"/>
      <c r="I22" s="44">
        <f t="shared" si="1"/>
        <v>0</v>
      </c>
    </row>
    <row r="23" spans="2:9" x14ac:dyDescent="0.25">
      <c r="B23" s="42">
        <v>14</v>
      </c>
      <c r="C23" s="3"/>
      <c r="D23" s="4"/>
      <c r="E23" s="11"/>
      <c r="F23" s="14"/>
      <c r="G23" s="79">
        <f t="shared" si="0"/>
        <v>0</v>
      </c>
      <c r="H23" s="43"/>
      <c r="I23" s="44">
        <f t="shared" si="1"/>
        <v>0</v>
      </c>
    </row>
    <row r="24" spans="2:9" ht="15.75" thickBot="1" x14ac:dyDescent="0.3">
      <c r="B24" s="42">
        <v>15</v>
      </c>
      <c r="C24" s="5"/>
      <c r="D24" s="4"/>
      <c r="E24" s="11"/>
      <c r="F24" s="15"/>
      <c r="G24" s="80">
        <f t="shared" si="0"/>
        <v>0</v>
      </c>
      <c r="H24" s="43"/>
      <c r="I24" s="45">
        <f>H24-G24</f>
        <v>0</v>
      </c>
    </row>
    <row r="25" spans="2:9" ht="16.5" thickTop="1" thickBot="1" x14ac:dyDescent="0.3">
      <c r="B25" s="46" t="s">
        <v>16</v>
      </c>
      <c r="C25" s="47"/>
      <c r="D25" s="47"/>
      <c r="E25" s="47"/>
      <c r="F25" s="48"/>
      <c r="G25" s="81">
        <f>SUM(G10:G24)</f>
        <v>0</v>
      </c>
      <c r="H25" s="49">
        <f>SUM(H10:H24)</f>
        <v>0</v>
      </c>
      <c r="I25" s="50">
        <f>H25-G25</f>
        <v>0</v>
      </c>
    </row>
    <row r="26" spans="2:9" ht="15.75" thickTop="1" x14ac:dyDescent="0.25">
      <c r="G26" s="88"/>
    </row>
    <row r="27" spans="2:9" ht="16.5" thickBot="1" x14ac:dyDescent="0.3">
      <c r="B27" s="51" t="s">
        <v>18</v>
      </c>
      <c r="C27" s="52"/>
      <c r="D27" s="52"/>
      <c r="E27" s="52"/>
      <c r="F27" s="52"/>
      <c r="G27" s="90"/>
    </row>
    <row r="28" spans="2:9" ht="27" thickTop="1" thickBot="1" x14ac:dyDescent="0.3">
      <c r="B28" s="82" t="s">
        <v>12</v>
      </c>
      <c r="C28" s="78" t="s">
        <v>55</v>
      </c>
      <c r="D28" s="78" t="s">
        <v>44</v>
      </c>
      <c r="E28" s="78" t="s">
        <v>14</v>
      </c>
      <c r="F28" s="78"/>
      <c r="G28" s="78" t="s">
        <v>13</v>
      </c>
      <c r="H28" s="40" t="s">
        <v>64</v>
      </c>
      <c r="I28" s="41" t="s">
        <v>65</v>
      </c>
    </row>
    <row r="29" spans="2:9" ht="15.75" thickTop="1" x14ac:dyDescent="0.25">
      <c r="B29" s="53">
        <v>1</v>
      </c>
      <c r="C29" s="5"/>
      <c r="D29" s="4"/>
      <c r="E29" s="16"/>
      <c r="F29" s="83"/>
      <c r="G29" s="77">
        <f>ROUND(D29*E29,2)</f>
        <v>0</v>
      </c>
      <c r="H29" s="43"/>
      <c r="I29" s="44">
        <f>H29-G29</f>
        <v>0</v>
      </c>
    </row>
    <row r="30" spans="2:9" x14ac:dyDescent="0.25">
      <c r="B30" s="53">
        <v>2</v>
      </c>
      <c r="C30" s="5"/>
      <c r="D30" s="4"/>
      <c r="E30" s="16"/>
      <c r="F30" s="83"/>
      <c r="G30" s="79">
        <f>ROUND(D30*E30,2)</f>
        <v>0</v>
      </c>
      <c r="H30" s="43"/>
      <c r="I30" s="44">
        <f t="shared" ref="I30:I42" si="2">H30-G30</f>
        <v>0</v>
      </c>
    </row>
    <row r="31" spans="2:9" x14ac:dyDescent="0.25">
      <c r="B31" s="53">
        <v>3</v>
      </c>
      <c r="C31" s="5"/>
      <c r="D31" s="4"/>
      <c r="E31" s="16"/>
      <c r="F31" s="83"/>
      <c r="G31" s="79">
        <f t="shared" ref="G31:G42" si="3">ROUND(D31*E31,2)</f>
        <v>0</v>
      </c>
      <c r="H31" s="43"/>
      <c r="I31" s="44">
        <f t="shared" si="2"/>
        <v>0</v>
      </c>
    </row>
    <row r="32" spans="2:9" x14ac:dyDescent="0.25">
      <c r="B32" s="53">
        <v>4</v>
      </c>
      <c r="C32" s="5"/>
      <c r="D32" s="4"/>
      <c r="E32" s="16"/>
      <c r="F32" s="83"/>
      <c r="G32" s="79">
        <f t="shared" si="3"/>
        <v>0</v>
      </c>
      <c r="H32" s="43"/>
      <c r="I32" s="44">
        <f t="shared" si="2"/>
        <v>0</v>
      </c>
    </row>
    <row r="33" spans="2:9" x14ac:dyDescent="0.25">
      <c r="B33" s="53">
        <v>5</v>
      </c>
      <c r="C33" s="5"/>
      <c r="D33" s="4"/>
      <c r="E33" s="16"/>
      <c r="F33" s="83"/>
      <c r="G33" s="79">
        <f t="shared" si="3"/>
        <v>0</v>
      </c>
      <c r="H33" s="43"/>
      <c r="I33" s="44">
        <f t="shared" si="2"/>
        <v>0</v>
      </c>
    </row>
    <row r="34" spans="2:9" x14ac:dyDescent="0.25">
      <c r="B34" s="53">
        <v>6</v>
      </c>
      <c r="C34" s="5"/>
      <c r="D34" s="4"/>
      <c r="E34" s="16"/>
      <c r="F34" s="83"/>
      <c r="G34" s="79">
        <f t="shared" si="3"/>
        <v>0</v>
      </c>
      <c r="H34" s="43"/>
      <c r="I34" s="44">
        <f t="shared" si="2"/>
        <v>0</v>
      </c>
    </row>
    <row r="35" spans="2:9" x14ac:dyDescent="0.25">
      <c r="B35" s="53">
        <v>7</v>
      </c>
      <c r="C35" s="5"/>
      <c r="D35" s="4"/>
      <c r="E35" s="16"/>
      <c r="F35" s="83"/>
      <c r="G35" s="79">
        <f t="shared" si="3"/>
        <v>0</v>
      </c>
      <c r="H35" s="43"/>
      <c r="I35" s="44">
        <f t="shared" si="2"/>
        <v>0</v>
      </c>
    </row>
    <row r="36" spans="2:9" x14ac:dyDescent="0.25">
      <c r="B36" s="53">
        <v>8</v>
      </c>
      <c r="C36" s="5"/>
      <c r="D36" s="4"/>
      <c r="E36" s="16"/>
      <c r="F36" s="83"/>
      <c r="G36" s="79">
        <f t="shared" si="3"/>
        <v>0</v>
      </c>
      <c r="H36" s="43"/>
      <c r="I36" s="44">
        <f t="shared" si="2"/>
        <v>0</v>
      </c>
    </row>
    <row r="37" spans="2:9" x14ac:dyDescent="0.25">
      <c r="B37" s="53">
        <v>9</v>
      </c>
      <c r="C37" s="5"/>
      <c r="D37" s="4"/>
      <c r="E37" s="16"/>
      <c r="F37" s="83"/>
      <c r="G37" s="79">
        <f t="shared" si="3"/>
        <v>0</v>
      </c>
      <c r="H37" s="43"/>
      <c r="I37" s="44">
        <f t="shared" si="2"/>
        <v>0</v>
      </c>
    </row>
    <row r="38" spans="2:9" x14ac:dyDescent="0.25">
      <c r="B38" s="53">
        <v>10</v>
      </c>
      <c r="C38" s="5"/>
      <c r="D38" s="4"/>
      <c r="E38" s="16"/>
      <c r="F38" s="83"/>
      <c r="G38" s="79">
        <f t="shared" si="3"/>
        <v>0</v>
      </c>
      <c r="H38" s="43"/>
      <c r="I38" s="44">
        <f t="shared" si="2"/>
        <v>0</v>
      </c>
    </row>
    <row r="39" spans="2:9" x14ac:dyDescent="0.25">
      <c r="B39" s="53">
        <v>11</v>
      </c>
      <c r="C39" s="5"/>
      <c r="D39" s="4"/>
      <c r="E39" s="16"/>
      <c r="F39" s="83"/>
      <c r="G39" s="79">
        <f t="shared" si="3"/>
        <v>0</v>
      </c>
      <c r="H39" s="43"/>
      <c r="I39" s="44">
        <f t="shared" si="2"/>
        <v>0</v>
      </c>
    </row>
    <row r="40" spans="2:9" x14ac:dyDescent="0.25">
      <c r="B40" s="53">
        <v>12</v>
      </c>
      <c r="C40" s="5"/>
      <c r="D40" s="4"/>
      <c r="E40" s="16"/>
      <c r="F40" s="83"/>
      <c r="G40" s="79">
        <f t="shared" si="3"/>
        <v>0</v>
      </c>
      <c r="H40" s="43"/>
      <c r="I40" s="44">
        <f t="shared" si="2"/>
        <v>0</v>
      </c>
    </row>
    <row r="41" spans="2:9" x14ac:dyDescent="0.25">
      <c r="B41" s="53">
        <v>13</v>
      </c>
      <c r="C41" s="5"/>
      <c r="D41" s="4"/>
      <c r="E41" s="16"/>
      <c r="F41" s="83"/>
      <c r="G41" s="79">
        <f t="shared" si="3"/>
        <v>0</v>
      </c>
      <c r="H41" s="43"/>
      <c r="I41" s="44">
        <f t="shared" si="2"/>
        <v>0</v>
      </c>
    </row>
    <row r="42" spans="2:9" x14ac:dyDescent="0.25">
      <c r="B42" s="53">
        <v>14</v>
      </c>
      <c r="C42" s="5"/>
      <c r="D42" s="4"/>
      <c r="E42" s="16"/>
      <c r="F42" s="83"/>
      <c r="G42" s="79">
        <f t="shared" si="3"/>
        <v>0</v>
      </c>
      <c r="H42" s="43"/>
      <c r="I42" s="44">
        <f t="shared" si="2"/>
        <v>0</v>
      </c>
    </row>
    <row r="43" spans="2:9" ht="15.75" thickBot="1" x14ac:dyDescent="0.3">
      <c r="B43" s="53">
        <v>15</v>
      </c>
      <c r="C43" s="5"/>
      <c r="D43" s="4"/>
      <c r="E43" s="16"/>
      <c r="F43" s="83"/>
      <c r="G43" s="80">
        <f>ROUND(D43*E43,2)</f>
        <v>0</v>
      </c>
      <c r="H43" s="43"/>
      <c r="I43" s="45">
        <f>H43-G43</f>
        <v>0</v>
      </c>
    </row>
    <row r="44" spans="2:9" ht="16.5" thickTop="1" thickBot="1" x14ac:dyDescent="0.3">
      <c r="B44" s="46" t="s">
        <v>21</v>
      </c>
      <c r="C44" s="47"/>
      <c r="D44" s="47"/>
      <c r="E44" s="47"/>
      <c r="F44" s="48"/>
      <c r="G44" s="81">
        <f>SUM(G29:G43)</f>
        <v>0</v>
      </c>
      <c r="H44" s="49">
        <f>SUM(H29:H43)</f>
        <v>0</v>
      </c>
      <c r="I44" s="50">
        <f>H44-G44</f>
        <v>0</v>
      </c>
    </row>
    <row r="45" spans="2:9" ht="15.75" thickTop="1" x14ac:dyDescent="0.25">
      <c r="G45" s="88"/>
    </row>
    <row r="46" spans="2:9" ht="16.5" thickBot="1" x14ac:dyDescent="0.3">
      <c r="B46" s="51" t="s">
        <v>20</v>
      </c>
      <c r="C46" s="52"/>
      <c r="D46" s="52"/>
      <c r="E46" s="52"/>
      <c r="F46" s="52"/>
      <c r="G46" s="90"/>
    </row>
    <row r="47" spans="2:9" ht="27" thickTop="1" thickBot="1" x14ac:dyDescent="0.3">
      <c r="B47" s="82" t="s">
        <v>12</v>
      </c>
      <c r="C47" s="78" t="s">
        <v>19</v>
      </c>
      <c r="D47" s="78" t="s">
        <v>44</v>
      </c>
      <c r="E47" s="78" t="s">
        <v>14</v>
      </c>
      <c r="F47" s="78"/>
      <c r="G47" s="78" t="s">
        <v>13</v>
      </c>
      <c r="H47" s="40" t="s">
        <v>64</v>
      </c>
      <c r="I47" s="41" t="s">
        <v>65</v>
      </c>
    </row>
    <row r="48" spans="2:9" ht="15.75" thickTop="1" x14ac:dyDescent="0.25">
      <c r="B48" s="53">
        <v>1</v>
      </c>
      <c r="C48" s="5"/>
      <c r="D48" s="4"/>
      <c r="E48" s="16"/>
      <c r="F48" s="83"/>
      <c r="G48" s="77">
        <f>ROUND(D48*E48,2)</f>
        <v>0</v>
      </c>
      <c r="H48" s="43"/>
      <c r="I48" s="44">
        <f>H48-G48</f>
        <v>0</v>
      </c>
    </row>
    <row r="49" spans="2:9" x14ac:dyDescent="0.25">
      <c r="B49" s="53">
        <v>2</v>
      </c>
      <c r="C49" s="5"/>
      <c r="D49" s="4"/>
      <c r="E49" s="16"/>
      <c r="F49" s="83"/>
      <c r="G49" s="79">
        <f>ROUND(D49*E49,2)</f>
        <v>0</v>
      </c>
      <c r="H49" s="43"/>
      <c r="I49" s="44">
        <f t="shared" ref="I49:I66" si="4">H49-G49</f>
        <v>0</v>
      </c>
    </row>
    <row r="50" spans="2:9" x14ac:dyDescent="0.25">
      <c r="B50" s="53">
        <v>3</v>
      </c>
      <c r="C50" s="5"/>
      <c r="D50" s="4"/>
      <c r="E50" s="16"/>
      <c r="F50" s="83"/>
      <c r="G50" s="79">
        <f t="shared" ref="G50:G66" si="5">ROUND(D50*E50,2)</f>
        <v>0</v>
      </c>
      <c r="H50" s="43"/>
      <c r="I50" s="44">
        <f t="shared" si="4"/>
        <v>0</v>
      </c>
    </row>
    <row r="51" spans="2:9" x14ac:dyDescent="0.25">
      <c r="B51" s="53">
        <v>4</v>
      </c>
      <c r="C51" s="5"/>
      <c r="D51" s="4"/>
      <c r="E51" s="16"/>
      <c r="F51" s="83"/>
      <c r="G51" s="79">
        <f t="shared" si="5"/>
        <v>0</v>
      </c>
      <c r="H51" s="43"/>
      <c r="I51" s="44">
        <f t="shared" si="4"/>
        <v>0</v>
      </c>
    </row>
    <row r="52" spans="2:9" x14ac:dyDescent="0.25">
      <c r="B52" s="53">
        <v>5</v>
      </c>
      <c r="C52" s="5"/>
      <c r="D52" s="4"/>
      <c r="E52" s="16"/>
      <c r="F52" s="83"/>
      <c r="G52" s="79">
        <f t="shared" si="5"/>
        <v>0</v>
      </c>
      <c r="H52" s="43"/>
      <c r="I52" s="44">
        <f t="shared" si="4"/>
        <v>0</v>
      </c>
    </row>
    <row r="53" spans="2:9" x14ac:dyDescent="0.25">
      <c r="B53" s="53">
        <v>6</v>
      </c>
      <c r="C53" s="5"/>
      <c r="D53" s="4"/>
      <c r="E53" s="16"/>
      <c r="F53" s="83"/>
      <c r="G53" s="79">
        <f t="shared" si="5"/>
        <v>0</v>
      </c>
      <c r="H53" s="43"/>
      <c r="I53" s="44">
        <f t="shared" si="4"/>
        <v>0</v>
      </c>
    </row>
    <row r="54" spans="2:9" x14ac:dyDescent="0.25">
      <c r="B54" s="53">
        <v>7</v>
      </c>
      <c r="C54" s="5"/>
      <c r="D54" s="4"/>
      <c r="E54" s="16"/>
      <c r="F54" s="83"/>
      <c r="G54" s="79">
        <f t="shared" si="5"/>
        <v>0</v>
      </c>
      <c r="H54" s="43"/>
      <c r="I54" s="44">
        <f t="shared" si="4"/>
        <v>0</v>
      </c>
    </row>
    <row r="55" spans="2:9" x14ac:dyDescent="0.25">
      <c r="B55" s="53">
        <v>8</v>
      </c>
      <c r="C55" s="5"/>
      <c r="D55" s="4"/>
      <c r="E55" s="16"/>
      <c r="F55" s="83"/>
      <c r="G55" s="79">
        <f t="shared" si="5"/>
        <v>0</v>
      </c>
      <c r="H55" s="43"/>
      <c r="I55" s="44">
        <f t="shared" si="4"/>
        <v>0</v>
      </c>
    </row>
    <row r="56" spans="2:9" x14ac:dyDescent="0.25">
      <c r="B56" s="53">
        <v>9</v>
      </c>
      <c r="C56" s="5"/>
      <c r="D56" s="4"/>
      <c r="E56" s="16"/>
      <c r="F56" s="83"/>
      <c r="G56" s="79">
        <f t="shared" si="5"/>
        <v>0</v>
      </c>
      <c r="H56" s="43"/>
      <c r="I56" s="44">
        <f t="shared" si="4"/>
        <v>0</v>
      </c>
    </row>
    <row r="57" spans="2:9" x14ac:dyDescent="0.25">
      <c r="B57" s="53">
        <v>10</v>
      </c>
      <c r="C57" s="5"/>
      <c r="D57" s="4"/>
      <c r="E57" s="16"/>
      <c r="F57" s="83"/>
      <c r="G57" s="79">
        <f t="shared" si="5"/>
        <v>0</v>
      </c>
      <c r="H57" s="43"/>
      <c r="I57" s="44">
        <f t="shared" si="4"/>
        <v>0</v>
      </c>
    </row>
    <row r="58" spans="2:9" x14ac:dyDescent="0.25">
      <c r="B58" s="53">
        <v>11</v>
      </c>
      <c r="C58" s="5"/>
      <c r="D58" s="4"/>
      <c r="E58" s="16"/>
      <c r="F58" s="83"/>
      <c r="G58" s="79">
        <f t="shared" si="5"/>
        <v>0</v>
      </c>
      <c r="H58" s="43"/>
      <c r="I58" s="44">
        <f t="shared" si="4"/>
        <v>0</v>
      </c>
    </row>
    <row r="59" spans="2:9" x14ac:dyDescent="0.25">
      <c r="B59" s="53">
        <v>12</v>
      </c>
      <c r="C59" s="5"/>
      <c r="D59" s="4"/>
      <c r="E59" s="16"/>
      <c r="F59" s="83"/>
      <c r="G59" s="79">
        <f t="shared" si="5"/>
        <v>0</v>
      </c>
      <c r="H59" s="43"/>
      <c r="I59" s="44">
        <f t="shared" si="4"/>
        <v>0</v>
      </c>
    </row>
    <row r="60" spans="2:9" x14ac:dyDescent="0.25">
      <c r="B60" s="53">
        <v>13</v>
      </c>
      <c r="C60" s="5"/>
      <c r="D60" s="4"/>
      <c r="E60" s="16"/>
      <c r="F60" s="83"/>
      <c r="G60" s="79">
        <f t="shared" si="5"/>
        <v>0</v>
      </c>
      <c r="H60" s="43"/>
      <c r="I60" s="44">
        <f t="shared" si="4"/>
        <v>0</v>
      </c>
    </row>
    <row r="61" spans="2:9" x14ac:dyDescent="0.25">
      <c r="B61" s="53">
        <v>14</v>
      </c>
      <c r="C61" s="5"/>
      <c r="D61" s="4"/>
      <c r="E61" s="16"/>
      <c r="F61" s="83"/>
      <c r="G61" s="79">
        <f t="shared" si="5"/>
        <v>0</v>
      </c>
      <c r="H61" s="43"/>
      <c r="I61" s="44">
        <f t="shared" si="4"/>
        <v>0</v>
      </c>
    </row>
    <row r="62" spans="2:9" x14ac:dyDescent="0.25">
      <c r="B62" s="53">
        <v>15</v>
      </c>
      <c r="C62" s="5"/>
      <c r="D62" s="4"/>
      <c r="E62" s="16"/>
      <c r="F62" s="83"/>
      <c r="G62" s="79">
        <f t="shared" si="5"/>
        <v>0</v>
      </c>
      <c r="H62" s="43"/>
      <c r="I62" s="44">
        <f t="shared" si="4"/>
        <v>0</v>
      </c>
    </row>
    <row r="63" spans="2:9" x14ac:dyDescent="0.25">
      <c r="B63" s="53">
        <v>16</v>
      </c>
      <c r="C63" s="5"/>
      <c r="D63" s="4"/>
      <c r="E63" s="16"/>
      <c r="F63" s="83"/>
      <c r="G63" s="79">
        <f t="shared" si="5"/>
        <v>0</v>
      </c>
      <c r="H63" s="43"/>
      <c r="I63" s="44">
        <f t="shared" si="4"/>
        <v>0</v>
      </c>
    </row>
    <row r="64" spans="2:9" x14ac:dyDescent="0.25">
      <c r="B64" s="53">
        <v>17</v>
      </c>
      <c r="C64" s="5"/>
      <c r="D64" s="4"/>
      <c r="E64" s="16"/>
      <c r="F64" s="83"/>
      <c r="G64" s="79">
        <f t="shared" si="5"/>
        <v>0</v>
      </c>
      <c r="H64" s="43"/>
      <c r="I64" s="44">
        <f t="shared" si="4"/>
        <v>0</v>
      </c>
    </row>
    <row r="65" spans="2:9" x14ac:dyDescent="0.25">
      <c r="B65" s="53">
        <v>18</v>
      </c>
      <c r="C65" s="5"/>
      <c r="D65" s="4"/>
      <c r="E65" s="16"/>
      <c r="F65" s="83"/>
      <c r="G65" s="79">
        <f t="shared" si="5"/>
        <v>0</v>
      </c>
      <c r="H65" s="43"/>
      <c r="I65" s="44">
        <f t="shared" si="4"/>
        <v>0</v>
      </c>
    </row>
    <row r="66" spans="2:9" x14ac:dyDescent="0.25">
      <c r="B66" s="53">
        <v>19</v>
      </c>
      <c r="C66" s="5"/>
      <c r="D66" s="4"/>
      <c r="E66" s="16"/>
      <c r="F66" s="83"/>
      <c r="G66" s="79">
        <f t="shared" si="5"/>
        <v>0</v>
      </c>
      <c r="H66" s="43"/>
      <c r="I66" s="44">
        <f t="shared" si="4"/>
        <v>0</v>
      </c>
    </row>
    <row r="67" spans="2:9" ht="15.75" thickBot="1" x14ac:dyDescent="0.3">
      <c r="B67" s="53">
        <v>20</v>
      </c>
      <c r="C67" s="5"/>
      <c r="D67" s="4"/>
      <c r="E67" s="16"/>
      <c r="F67" s="83"/>
      <c r="G67" s="80">
        <f>ROUND(D67*E67,2)</f>
        <v>0</v>
      </c>
      <c r="H67" s="43"/>
      <c r="I67" s="45">
        <f>H67-G67</f>
        <v>0</v>
      </c>
    </row>
    <row r="68" spans="2:9" ht="16.5" thickTop="1" thickBot="1" x14ac:dyDescent="0.3">
      <c r="B68" s="46" t="s">
        <v>22</v>
      </c>
      <c r="C68" s="47"/>
      <c r="D68" s="47"/>
      <c r="E68" s="47"/>
      <c r="F68" s="48"/>
      <c r="G68" s="81">
        <f>SUM(G48:G67)</f>
        <v>0</v>
      </c>
      <c r="H68" s="49">
        <f>SUM(H48:H67)</f>
        <v>0</v>
      </c>
      <c r="I68" s="50">
        <f>H68-G68</f>
        <v>0</v>
      </c>
    </row>
    <row r="69" spans="2:9" ht="15.75" thickTop="1" x14ac:dyDescent="0.25">
      <c r="G69" s="88"/>
    </row>
    <row r="70" spans="2:9" ht="23.25" x14ac:dyDescent="0.35">
      <c r="C70" s="35" t="s">
        <v>24</v>
      </c>
      <c r="G70" s="88"/>
    </row>
    <row r="71" spans="2:9" ht="16.5" thickBot="1" x14ac:dyDescent="0.3">
      <c r="B71" s="36" t="s">
        <v>1</v>
      </c>
      <c r="C71" s="37"/>
      <c r="D71" s="37"/>
      <c r="E71" s="38"/>
      <c r="F71" s="39"/>
      <c r="G71" s="97"/>
    </row>
    <row r="72" spans="2:9" ht="27" thickTop="1" thickBot="1" x14ac:dyDescent="0.3">
      <c r="B72" s="84" t="s">
        <v>12</v>
      </c>
      <c r="C72" s="121" t="s">
        <v>25</v>
      </c>
      <c r="D72" s="122"/>
      <c r="E72" s="85" t="s">
        <v>45</v>
      </c>
      <c r="F72" s="85" t="s">
        <v>26</v>
      </c>
      <c r="G72" s="85" t="s">
        <v>13</v>
      </c>
      <c r="H72" s="54" t="s">
        <v>64</v>
      </c>
      <c r="I72" s="55" t="s">
        <v>65</v>
      </c>
    </row>
    <row r="73" spans="2:9" ht="15.75" thickTop="1" x14ac:dyDescent="0.25">
      <c r="B73" s="42">
        <v>1</v>
      </c>
      <c r="C73" s="123"/>
      <c r="D73" s="124"/>
      <c r="E73" s="20"/>
      <c r="F73" s="12"/>
      <c r="G73" s="77">
        <f>ROUND(E73*F73,2)</f>
        <v>0</v>
      </c>
      <c r="H73" s="43"/>
      <c r="I73" s="44">
        <f>H73-G73</f>
        <v>0</v>
      </c>
    </row>
    <row r="74" spans="2:9" x14ac:dyDescent="0.25">
      <c r="B74" s="42">
        <v>2</v>
      </c>
      <c r="C74" s="115"/>
      <c r="D74" s="116"/>
      <c r="E74" s="21"/>
      <c r="F74" s="13"/>
      <c r="G74" s="79">
        <f t="shared" ref="G74:G87" si="6">ROUND(E74*F74,2)</f>
        <v>0</v>
      </c>
      <c r="H74" s="43"/>
      <c r="I74" s="44">
        <f t="shared" ref="I74:I86" si="7">H74-G74</f>
        <v>0</v>
      </c>
    </row>
    <row r="75" spans="2:9" x14ac:dyDescent="0.25">
      <c r="B75" s="42">
        <v>3</v>
      </c>
      <c r="C75" s="115"/>
      <c r="D75" s="116"/>
      <c r="E75" s="21"/>
      <c r="F75" s="13"/>
      <c r="G75" s="79">
        <f t="shared" si="6"/>
        <v>0</v>
      </c>
      <c r="H75" s="43"/>
      <c r="I75" s="44">
        <f t="shared" si="7"/>
        <v>0</v>
      </c>
    </row>
    <row r="76" spans="2:9" x14ac:dyDescent="0.25">
      <c r="B76" s="42">
        <v>4</v>
      </c>
      <c r="C76" s="115"/>
      <c r="D76" s="116"/>
      <c r="E76" s="21"/>
      <c r="F76" s="13"/>
      <c r="G76" s="79">
        <f t="shared" si="6"/>
        <v>0</v>
      </c>
      <c r="H76" s="43"/>
      <c r="I76" s="44">
        <f t="shared" si="7"/>
        <v>0</v>
      </c>
    </row>
    <row r="77" spans="2:9" x14ac:dyDescent="0.25">
      <c r="B77" s="42">
        <v>5</v>
      </c>
      <c r="C77" s="115"/>
      <c r="D77" s="116"/>
      <c r="E77" s="21"/>
      <c r="F77" s="13"/>
      <c r="G77" s="79">
        <f t="shared" si="6"/>
        <v>0</v>
      </c>
      <c r="H77" s="43"/>
      <c r="I77" s="44">
        <f t="shared" si="7"/>
        <v>0</v>
      </c>
    </row>
    <row r="78" spans="2:9" x14ac:dyDescent="0.25">
      <c r="B78" s="42">
        <v>6</v>
      </c>
      <c r="C78" s="115"/>
      <c r="D78" s="116"/>
      <c r="E78" s="21"/>
      <c r="F78" s="13"/>
      <c r="G78" s="79">
        <f t="shared" si="6"/>
        <v>0</v>
      </c>
      <c r="H78" s="43"/>
      <c r="I78" s="44">
        <f t="shared" si="7"/>
        <v>0</v>
      </c>
    </row>
    <row r="79" spans="2:9" x14ac:dyDescent="0.25">
      <c r="B79" s="42">
        <v>7</v>
      </c>
      <c r="C79" s="115"/>
      <c r="D79" s="116"/>
      <c r="E79" s="21"/>
      <c r="F79" s="13"/>
      <c r="G79" s="79">
        <f t="shared" si="6"/>
        <v>0</v>
      </c>
      <c r="H79" s="43"/>
      <c r="I79" s="44">
        <f t="shared" si="7"/>
        <v>0</v>
      </c>
    </row>
    <row r="80" spans="2:9" x14ac:dyDescent="0.25">
      <c r="B80" s="42">
        <v>8</v>
      </c>
      <c r="C80" s="115"/>
      <c r="D80" s="116"/>
      <c r="E80" s="21"/>
      <c r="F80" s="13"/>
      <c r="G80" s="79">
        <f t="shared" si="6"/>
        <v>0</v>
      </c>
      <c r="H80" s="43"/>
      <c r="I80" s="44">
        <f t="shared" si="7"/>
        <v>0</v>
      </c>
    </row>
    <row r="81" spans="2:9" x14ac:dyDescent="0.25">
      <c r="B81" s="42">
        <v>9</v>
      </c>
      <c r="C81" s="115"/>
      <c r="D81" s="116"/>
      <c r="E81" s="21"/>
      <c r="F81" s="13"/>
      <c r="G81" s="79">
        <f t="shared" si="6"/>
        <v>0</v>
      </c>
      <c r="H81" s="43"/>
      <c r="I81" s="44">
        <f t="shared" si="7"/>
        <v>0</v>
      </c>
    </row>
    <row r="82" spans="2:9" x14ac:dyDescent="0.25">
      <c r="B82" s="42">
        <v>10</v>
      </c>
      <c r="C82" s="115"/>
      <c r="D82" s="116"/>
      <c r="E82" s="21"/>
      <c r="F82" s="13"/>
      <c r="G82" s="79">
        <f t="shared" si="6"/>
        <v>0</v>
      </c>
      <c r="H82" s="43"/>
      <c r="I82" s="44">
        <f t="shared" si="7"/>
        <v>0</v>
      </c>
    </row>
    <row r="83" spans="2:9" x14ac:dyDescent="0.25">
      <c r="B83" s="42">
        <v>11</v>
      </c>
      <c r="C83" s="115"/>
      <c r="D83" s="116"/>
      <c r="E83" s="21"/>
      <c r="F83" s="13"/>
      <c r="G83" s="79">
        <f t="shared" si="6"/>
        <v>0</v>
      </c>
      <c r="H83" s="43"/>
      <c r="I83" s="44">
        <f t="shared" si="7"/>
        <v>0</v>
      </c>
    </row>
    <row r="84" spans="2:9" x14ac:dyDescent="0.25">
      <c r="B84" s="42">
        <v>12</v>
      </c>
      <c r="C84" s="115"/>
      <c r="D84" s="116"/>
      <c r="E84" s="21"/>
      <c r="F84" s="13"/>
      <c r="G84" s="79">
        <f t="shared" si="6"/>
        <v>0</v>
      </c>
      <c r="H84" s="43"/>
      <c r="I84" s="44">
        <f t="shared" si="7"/>
        <v>0</v>
      </c>
    </row>
    <row r="85" spans="2:9" x14ac:dyDescent="0.25">
      <c r="B85" s="42">
        <v>13</v>
      </c>
      <c r="C85" s="115"/>
      <c r="D85" s="116"/>
      <c r="E85" s="21"/>
      <c r="F85" s="13"/>
      <c r="G85" s="79">
        <f t="shared" si="6"/>
        <v>0</v>
      </c>
      <c r="H85" s="43"/>
      <c r="I85" s="44">
        <f t="shared" si="7"/>
        <v>0</v>
      </c>
    </row>
    <row r="86" spans="2:9" x14ac:dyDescent="0.25">
      <c r="B86" s="42">
        <v>14</v>
      </c>
      <c r="C86" s="117"/>
      <c r="D86" s="118"/>
      <c r="E86" s="22"/>
      <c r="F86" s="14"/>
      <c r="G86" s="79">
        <f t="shared" si="6"/>
        <v>0</v>
      </c>
      <c r="H86" s="43"/>
      <c r="I86" s="44">
        <f t="shared" si="7"/>
        <v>0</v>
      </c>
    </row>
    <row r="87" spans="2:9" ht="15.75" thickBot="1" x14ac:dyDescent="0.3">
      <c r="B87" s="42">
        <v>15</v>
      </c>
      <c r="C87" s="119"/>
      <c r="D87" s="120"/>
      <c r="E87" s="22"/>
      <c r="F87" s="15"/>
      <c r="G87" s="80">
        <f t="shared" si="6"/>
        <v>0</v>
      </c>
      <c r="H87" s="43"/>
      <c r="I87" s="45">
        <f>H87-G87</f>
        <v>0</v>
      </c>
    </row>
    <row r="88" spans="2:9" ht="16.5" thickTop="1" thickBot="1" x14ac:dyDescent="0.3">
      <c r="B88" s="46" t="s">
        <v>27</v>
      </c>
      <c r="C88" s="47"/>
      <c r="D88" s="47"/>
      <c r="E88" s="47"/>
      <c r="F88" s="48"/>
      <c r="G88" s="81">
        <f>SUM(G73:G87)</f>
        <v>0</v>
      </c>
      <c r="H88" s="49">
        <f>SUM(H73:H87)</f>
        <v>0</v>
      </c>
      <c r="I88" s="50">
        <f>H88-G88</f>
        <v>0</v>
      </c>
    </row>
    <row r="89" spans="2:9" ht="15.75" thickTop="1" x14ac:dyDescent="0.25">
      <c r="G89" s="88"/>
    </row>
    <row r="90" spans="2:9" ht="16.5" thickBot="1" x14ac:dyDescent="0.3">
      <c r="B90" s="51" t="s">
        <v>2</v>
      </c>
      <c r="C90" s="52"/>
      <c r="D90" s="52"/>
      <c r="E90" s="52"/>
      <c r="F90" s="52"/>
      <c r="G90" s="90"/>
    </row>
    <row r="91" spans="2:9" ht="27" thickTop="1" thickBot="1" x14ac:dyDescent="0.3">
      <c r="B91" s="84" t="s">
        <v>12</v>
      </c>
      <c r="C91" s="121" t="s">
        <v>25</v>
      </c>
      <c r="D91" s="122"/>
      <c r="E91" s="85" t="s">
        <v>45</v>
      </c>
      <c r="F91" s="85" t="s">
        <v>26</v>
      </c>
      <c r="G91" s="85" t="s">
        <v>13</v>
      </c>
      <c r="H91" s="54" t="s">
        <v>64</v>
      </c>
      <c r="I91" s="55" t="s">
        <v>65</v>
      </c>
    </row>
    <row r="92" spans="2:9" ht="15.75" thickTop="1" x14ac:dyDescent="0.25">
      <c r="B92" s="53">
        <v>1</v>
      </c>
      <c r="C92" s="123"/>
      <c r="D92" s="124"/>
      <c r="E92" s="8"/>
      <c r="F92" s="16"/>
      <c r="G92" s="77">
        <f t="shared" ref="G92:G106" si="8">ROUND(E92*F92,2)</f>
        <v>0</v>
      </c>
      <c r="H92" s="43"/>
      <c r="I92" s="44">
        <f>H92-G92</f>
        <v>0</v>
      </c>
    </row>
    <row r="93" spans="2:9" x14ac:dyDescent="0.25">
      <c r="B93" s="53">
        <v>2</v>
      </c>
      <c r="C93" s="115"/>
      <c r="D93" s="116"/>
      <c r="E93" s="8"/>
      <c r="F93" s="16"/>
      <c r="G93" s="79">
        <f t="shared" si="8"/>
        <v>0</v>
      </c>
      <c r="H93" s="43"/>
      <c r="I93" s="44">
        <f t="shared" ref="I93:I105" si="9">H93-G93</f>
        <v>0</v>
      </c>
    </row>
    <row r="94" spans="2:9" x14ac:dyDescent="0.25">
      <c r="B94" s="53">
        <v>3</v>
      </c>
      <c r="C94" s="115"/>
      <c r="D94" s="116"/>
      <c r="E94" s="8"/>
      <c r="F94" s="16"/>
      <c r="G94" s="79">
        <f t="shared" si="8"/>
        <v>0</v>
      </c>
      <c r="H94" s="43"/>
      <c r="I94" s="44">
        <f t="shared" si="9"/>
        <v>0</v>
      </c>
    </row>
    <row r="95" spans="2:9" x14ac:dyDescent="0.25">
      <c r="B95" s="53">
        <v>4</v>
      </c>
      <c r="C95" s="115"/>
      <c r="D95" s="116"/>
      <c r="E95" s="8"/>
      <c r="F95" s="16"/>
      <c r="G95" s="79">
        <f t="shared" si="8"/>
        <v>0</v>
      </c>
      <c r="H95" s="43"/>
      <c r="I95" s="44">
        <f t="shared" si="9"/>
        <v>0</v>
      </c>
    </row>
    <row r="96" spans="2:9" x14ac:dyDescent="0.25">
      <c r="B96" s="53">
        <v>5</v>
      </c>
      <c r="C96" s="115"/>
      <c r="D96" s="116"/>
      <c r="E96" s="8"/>
      <c r="F96" s="16"/>
      <c r="G96" s="79">
        <f t="shared" si="8"/>
        <v>0</v>
      </c>
      <c r="H96" s="43"/>
      <c r="I96" s="44">
        <f t="shared" si="9"/>
        <v>0</v>
      </c>
    </row>
    <row r="97" spans="2:9" x14ac:dyDescent="0.25">
      <c r="B97" s="53">
        <v>6</v>
      </c>
      <c r="C97" s="115"/>
      <c r="D97" s="116"/>
      <c r="E97" s="8"/>
      <c r="F97" s="16"/>
      <c r="G97" s="79">
        <f t="shared" si="8"/>
        <v>0</v>
      </c>
      <c r="H97" s="43"/>
      <c r="I97" s="44">
        <f t="shared" si="9"/>
        <v>0</v>
      </c>
    </row>
    <row r="98" spans="2:9" x14ac:dyDescent="0.25">
      <c r="B98" s="53">
        <v>7</v>
      </c>
      <c r="C98" s="115"/>
      <c r="D98" s="116"/>
      <c r="E98" s="8"/>
      <c r="F98" s="16"/>
      <c r="G98" s="79">
        <f t="shared" si="8"/>
        <v>0</v>
      </c>
      <c r="H98" s="43"/>
      <c r="I98" s="44">
        <f t="shared" si="9"/>
        <v>0</v>
      </c>
    </row>
    <row r="99" spans="2:9" x14ac:dyDescent="0.25">
      <c r="B99" s="53">
        <v>8</v>
      </c>
      <c r="C99" s="115"/>
      <c r="D99" s="116"/>
      <c r="E99" s="8"/>
      <c r="F99" s="16"/>
      <c r="G99" s="79">
        <f t="shared" si="8"/>
        <v>0</v>
      </c>
      <c r="H99" s="43"/>
      <c r="I99" s="44">
        <f t="shared" si="9"/>
        <v>0</v>
      </c>
    </row>
    <row r="100" spans="2:9" x14ac:dyDescent="0.25">
      <c r="B100" s="53">
        <v>9</v>
      </c>
      <c r="C100" s="115"/>
      <c r="D100" s="116"/>
      <c r="E100" s="8"/>
      <c r="F100" s="16"/>
      <c r="G100" s="79">
        <f t="shared" si="8"/>
        <v>0</v>
      </c>
      <c r="H100" s="43"/>
      <c r="I100" s="44">
        <f t="shared" si="9"/>
        <v>0</v>
      </c>
    </row>
    <row r="101" spans="2:9" x14ac:dyDescent="0.25">
      <c r="B101" s="53">
        <v>10</v>
      </c>
      <c r="C101" s="115"/>
      <c r="D101" s="116"/>
      <c r="E101" s="8"/>
      <c r="F101" s="16"/>
      <c r="G101" s="79">
        <f t="shared" si="8"/>
        <v>0</v>
      </c>
      <c r="H101" s="43"/>
      <c r="I101" s="44">
        <f t="shared" si="9"/>
        <v>0</v>
      </c>
    </row>
    <row r="102" spans="2:9" x14ac:dyDescent="0.25">
      <c r="B102" s="53">
        <v>11</v>
      </c>
      <c r="C102" s="115"/>
      <c r="D102" s="116"/>
      <c r="E102" s="8"/>
      <c r="F102" s="16"/>
      <c r="G102" s="79">
        <f t="shared" si="8"/>
        <v>0</v>
      </c>
      <c r="H102" s="43"/>
      <c r="I102" s="44">
        <f t="shared" si="9"/>
        <v>0</v>
      </c>
    </row>
    <row r="103" spans="2:9" x14ac:dyDescent="0.25">
      <c r="B103" s="53">
        <v>12</v>
      </c>
      <c r="C103" s="115"/>
      <c r="D103" s="116"/>
      <c r="E103" s="8"/>
      <c r="F103" s="16"/>
      <c r="G103" s="79">
        <f t="shared" si="8"/>
        <v>0</v>
      </c>
      <c r="H103" s="43"/>
      <c r="I103" s="44">
        <f t="shared" si="9"/>
        <v>0</v>
      </c>
    </row>
    <row r="104" spans="2:9" x14ac:dyDescent="0.25">
      <c r="B104" s="53">
        <v>13</v>
      </c>
      <c r="C104" s="115"/>
      <c r="D104" s="116"/>
      <c r="E104" s="8"/>
      <c r="F104" s="16"/>
      <c r="G104" s="79">
        <f t="shared" si="8"/>
        <v>0</v>
      </c>
      <c r="H104" s="43"/>
      <c r="I104" s="44">
        <f t="shared" si="9"/>
        <v>0</v>
      </c>
    </row>
    <row r="105" spans="2:9" x14ac:dyDescent="0.25">
      <c r="B105" s="53">
        <v>14</v>
      </c>
      <c r="C105" s="115"/>
      <c r="D105" s="116"/>
      <c r="E105" s="8"/>
      <c r="F105" s="16"/>
      <c r="G105" s="79">
        <f t="shared" si="8"/>
        <v>0</v>
      </c>
      <c r="H105" s="43"/>
      <c r="I105" s="44">
        <f t="shared" si="9"/>
        <v>0</v>
      </c>
    </row>
    <row r="106" spans="2:9" ht="15.75" thickBot="1" x14ac:dyDescent="0.3">
      <c r="B106" s="53">
        <v>15</v>
      </c>
      <c r="C106" s="119"/>
      <c r="D106" s="120"/>
      <c r="E106" s="8"/>
      <c r="F106" s="16"/>
      <c r="G106" s="80">
        <f t="shared" si="8"/>
        <v>0</v>
      </c>
      <c r="H106" s="43"/>
      <c r="I106" s="45">
        <f>H106-G106</f>
        <v>0</v>
      </c>
    </row>
    <row r="107" spans="2:9" ht="16.5" thickTop="1" thickBot="1" x14ac:dyDescent="0.3">
      <c r="B107" s="46" t="s">
        <v>28</v>
      </c>
      <c r="C107" s="47"/>
      <c r="D107" s="47"/>
      <c r="E107" s="47"/>
      <c r="F107" s="48"/>
      <c r="G107" s="81">
        <f>SUM(G92:G106)</f>
        <v>0</v>
      </c>
      <c r="H107" s="49">
        <f>SUM(H92:H106)</f>
        <v>0</v>
      </c>
      <c r="I107" s="50">
        <f>H107-G107</f>
        <v>0</v>
      </c>
    </row>
    <row r="108" spans="2:9" ht="15.75" thickTop="1" x14ac:dyDescent="0.25">
      <c r="G108" s="88"/>
    </row>
    <row r="109" spans="2:9" ht="23.25" x14ac:dyDescent="0.35">
      <c r="C109" s="35" t="s">
        <v>49</v>
      </c>
      <c r="G109" s="88"/>
    </row>
    <row r="110" spans="2:9" ht="16.5" thickBot="1" x14ac:dyDescent="0.3">
      <c r="B110" s="36" t="s">
        <v>48</v>
      </c>
      <c r="C110" s="37"/>
      <c r="D110" s="37"/>
      <c r="E110" s="38"/>
      <c r="F110" s="39"/>
      <c r="G110" s="97"/>
    </row>
    <row r="111" spans="2:9" ht="27" thickTop="1" thickBot="1" x14ac:dyDescent="0.3">
      <c r="B111" s="86" t="s">
        <v>12</v>
      </c>
      <c r="C111" s="125" t="s">
        <v>25</v>
      </c>
      <c r="D111" s="126"/>
      <c r="E111" s="87" t="s">
        <v>45</v>
      </c>
      <c r="F111" s="87" t="s">
        <v>26</v>
      </c>
      <c r="G111" s="87" t="s">
        <v>13</v>
      </c>
      <c r="H111" s="57" t="s">
        <v>64</v>
      </c>
      <c r="I111" s="58" t="s">
        <v>65</v>
      </c>
    </row>
    <row r="112" spans="2:9" ht="15.75" thickTop="1" x14ac:dyDescent="0.25">
      <c r="B112" s="42">
        <v>1</v>
      </c>
      <c r="C112" s="123"/>
      <c r="D112" s="124"/>
      <c r="E112" s="17"/>
      <c r="F112" s="12"/>
      <c r="G112" s="77">
        <f>ROUND(E112*F112,2)</f>
        <v>0</v>
      </c>
      <c r="H112" s="43"/>
      <c r="I112" s="44">
        <f>H112-G112</f>
        <v>0</v>
      </c>
    </row>
    <row r="113" spans="2:9" x14ac:dyDescent="0.25">
      <c r="B113" s="42">
        <v>2</v>
      </c>
      <c r="C113" s="115"/>
      <c r="D113" s="116"/>
      <c r="E113" s="18"/>
      <c r="F113" s="13"/>
      <c r="G113" s="79">
        <f t="shared" ref="G113:G136" si="10">ROUND(E113*F113,2)</f>
        <v>0</v>
      </c>
      <c r="H113" s="43"/>
      <c r="I113" s="44">
        <f t="shared" ref="I113:I130" si="11">H113-G113</f>
        <v>0</v>
      </c>
    </row>
    <row r="114" spans="2:9" x14ac:dyDescent="0.25">
      <c r="B114" s="42">
        <v>3</v>
      </c>
      <c r="C114" s="115"/>
      <c r="D114" s="116"/>
      <c r="E114" s="18"/>
      <c r="F114" s="13"/>
      <c r="G114" s="79">
        <f t="shared" si="10"/>
        <v>0</v>
      </c>
      <c r="H114" s="43"/>
      <c r="I114" s="44">
        <f t="shared" si="11"/>
        <v>0</v>
      </c>
    </row>
    <row r="115" spans="2:9" x14ac:dyDescent="0.25">
      <c r="B115" s="42">
        <v>4</v>
      </c>
      <c r="C115" s="115"/>
      <c r="D115" s="116"/>
      <c r="E115" s="18"/>
      <c r="F115" s="13"/>
      <c r="G115" s="79">
        <f t="shared" si="10"/>
        <v>0</v>
      </c>
      <c r="H115" s="43"/>
      <c r="I115" s="44">
        <f t="shared" si="11"/>
        <v>0</v>
      </c>
    </row>
    <row r="116" spans="2:9" x14ac:dyDescent="0.25">
      <c r="B116" s="42">
        <v>5</v>
      </c>
      <c r="C116" s="115"/>
      <c r="D116" s="116"/>
      <c r="E116" s="18"/>
      <c r="F116" s="13"/>
      <c r="G116" s="79">
        <f t="shared" si="10"/>
        <v>0</v>
      </c>
      <c r="H116" s="43"/>
      <c r="I116" s="44">
        <f t="shared" si="11"/>
        <v>0</v>
      </c>
    </row>
    <row r="117" spans="2:9" x14ac:dyDescent="0.25">
      <c r="B117" s="42">
        <v>6</v>
      </c>
      <c r="C117" s="115"/>
      <c r="D117" s="116"/>
      <c r="E117" s="18"/>
      <c r="F117" s="13"/>
      <c r="G117" s="79">
        <f t="shared" si="10"/>
        <v>0</v>
      </c>
      <c r="H117" s="43"/>
      <c r="I117" s="44">
        <f t="shared" si="11"/>
        <v>0</v>
      </c>
    </row>
    <row r="118" spans="2:9" x14ac:dyDescent="0.25">
      <c r="B118" s="42">
        <v>7</v>
      </c>
      <c r="C118" s="115"/>
      <c r="D118" s="116"/>
      <c r="E118" s="18"/>
      <c r="F118" s="13"/>
      <c r="G118" s="79">
        <f t="shared" si="10"/>
        <v>0</v>
      </c>
      <c r="H118" s="43"/>
      <c r="I118" s="44">
        <f t="shared" si="11"/>
        <v>0</v>
      </c>
    </row>
    <row r="119" spans="2:9" x14ac:dyDescent="0.25">
      <c r="B119" s="42">
        <v>8</v>
      </c>
      <c r="C119" s="115"/>
      <c r="D119" s="116"/>
      <c r="E119" s="18"/>
      <c r="F119" s="13"/>
      <c r="G119" s="79">
        <f t="shared" si="10"/>
        <v>0</v>
      </c>
      <c r="H119" s="43"/>
      <c r="I119" s="44">
        <f t="shared" si="11"/>
        <v>0</v>
      </c>
    </row>
    <row r="120" spans="2:9" x14ac:dyDescent="0.25">
      <c r="B120" s="42">
        <v>9</v>
      </c>
      <c r="C120" s="115"/>
      <c r="D120" s="116"/>
      <c r="E120" s="18"/>
      <c r="F120" s="13"/>
      <c r="G120" s="79">
        <f t="shared" si="10"/>
        <v>0</v>
      </c>
      <c r="H120" s="43"/>
      <c r="I120" s="44">
        <f t="shared" si="11"/>
        <v>0</v>
      </c>
    </row>
    <row r="121" spans="2:9" x14ac:dyDescent="0.25">
      <c r="B121" s="42">
        <v>10</v>
      </c>
      <c r="C121" s="115"/>
      <c r="D121" s="116"/>
      <c r="E121" s="18"/>
      <c r="F121" s="13"/>
      <c r="G121" s="79">
        <f t="shared" si="10"/>
        <v>0</v>
      </c>
      <c r="H121" s="43"/>
      <c r="I121" s="44">
        <f t="shared" si="11"/>
        <v>0</v>
      </c>
    </row>
    <row r="122" spans="2:9" x14ac:dyDescent="0.25">
      <c r="B122" s="42">
        <v>11</v>
      </c>
      <c r="C122" s="115"/>
      <c r="D122" s="116"/>
      <c r="E122" s="18"/>
      <c r="F122" s="13"/>
      <c r="G122" s="79">
        <f t="shared" si="10"/>
        <v>0</v>
      </c>
      <c r="H122" s="43"/>
      <c r="I122" s="44">
        <f t="shared" si="11"/>
        <v>0</v>
      </c>
    </row>
    <row r="123" spans="2:9" x14ac:dyDescent="0.25">
      <c r="B123" s="42">
        <v>12</v>
      </c>
      <c r="C123" s="115"/>
      <c r="D123" s="116"/>
      <c r="E123" s="18"/>
      <c r="F123" s="13"/>
      <c r="G123" s="79">
        <f t="shared" si="10"/>
        <v>0</v>
      </c>
      <c r="H123" s="43"/>
      <c r="I123" s="44">
        <f t="shared" si="11"/>
        <v>0</v>
      </c>
    </row>
    <row r="124" spans="2:9" x14ac:dyDescent="0.25">
      <c r="B124" s="42">
        <v>13</v>
      </c>
      <c r="C124" s="115"/>
      <c r="D124" s="116"/>
      <c r="E124" s="18"/>
      <c r="F124" s="13"/>
      <c r="G124" s="79">
        <f t="shared" si="10"/>
        <v>0</v>
      </c>
      <c r="H124" s="43"/>
      <c r="I124" s="44">
        <f t="shared" si="11"/>
        <v>0</v>
      </c>
    </row>
    <row r="125" spans="2:9" x14ac:dyDescent="0.25">
      <c r="B125" s="42">
        <v>14</v>
      </c>
      <c r="C125" s="115"/>
      <c r="D125" s="116"/>
      <c r="E125" s="18"/>
      <c r="F125" s="13"/>
      <c r="G125" s="79">
        <f t="shared" si="10"/>
        <v>0</v>
      </c>
      <c r="H125" s="43"/>
      <c r="I125" s="44">
        <f t="shared" si="11"/>
        <v>0</v>
      </c>
    </row>
    <row r="126" spans="2:9" x14ac:dyDescent="0.25">
      <c r="B126" s="42">
        <v>15</v>
      </c>
      <c r="C126" s="115"/>
      <c r="D126" s="116"/>
      <c r="E126" s="18"/>
      <c r="F126" s="13"/>
      <c r="G126" s="79">
        <f t="shared" si="10"/>
        <v>0</v>
      </c>
      <c r="H126" s="43"/>
      <c r="I126" s="44">
        <f t="shared" si="11"/>
        <v>0</v>
      </c>
    </row>
    <row r="127" spans="2:9" x14ac:dyDescent="0.25">
      <c r="B127" s="42">
        <v>16</v>
      </c>
      <c r="C127" s="115"/>
      <c r="D127" s="116"/>
      <c r="E127" s="18"/>
      <c r="F127" s="13"/>
      <c r="G127" s="79">
        <f t="shared" si="10"/>
        <v>0</v>
      </c>
      <c r="H127" s="43"/>
      <c r="I127" s="44">
        <f t="shared" si="11"/>
        <v>0</v>
      </c>
    </row>
    <row r="128" spans="2:9" x14ac:dyDescent="0.25">
      <c r="B128" s="42">
        <v>17</v>
      </c>
      <c r="C128" s="115"/>
      <c r="D128" s="116"/>
      <c r="E128" s="18"/>
      <c r="F128" s="13"/>
      <c r="G128" s="79">
        <f t="shared" si="10"/>
        <v>0</v>
      </c>
      <c r="H128" s="43"/>
      <c r="I128" s="44">
        <f t="shared" si="11"/>
        <v>0</v>
      </c>
    </row>
    <row r="129" spans="2:9" x14ac:dyDescent="0.25">
      <c r="B129" s="42">
        <v>18</v>
      </c>
      <c r="C129" s="115"/>
      <c r="D129" s="116"/>
      <c r="E129" s="18"/>
      <c r="F129" s="13"/>
      <c r="G129" s="79">
        <f t="shared" si="10"/>
        <v>0</v>
      </c>
      <c r="H129" s="43"/>
      <c r="I129" s="44">
        <f t="shared" si="11"/>
        <v>0</v>
      </c>
    </row>
    <row r="130" spans="2:9" x14ac:dyDescent="0.25">
      <c r="B130" s="42">
        <v>19</v>
      </c>
      <c r="C130" s="115"/>
      <c r="D130" s="116"/>
      <c r="E130" s="18"/>
      <c r="F130" s="13"/>
      <c r="G130" s="79">
        <f t="shared" si="10"/>
        <v>0</v>
      </c>
      <c r="H130" s="43"/>
      <c r="I130" s="44">
        <f t="shared" si="11"/>
        <v>0</v>
      </c>
    </row>
    <row r="131" spans="2:9" x14ac:dyDescent="0.25">
      <c r="B131" s="42">
        <v>20</v>
      </c>
      <c r="C131" s="115"/>
      <c r="D131" s="116"/>
      <c r="E131" s="18"/>
      <c r="F131" s="13"/>
      <c r="G131" s="79">
        <f t="shared" si="10"/>
        <v>0</v>
      </c>
      <c r="H131" s="43"/>
      <c r="I131" s="44">
        <f>H131-G131</f>
        <v>0</v>
      </c>
    </row>
    <row r="132" spans="2:9" x14ac:dyDescent="0.25">
      <c r="B132" s="42">
        <v>21</v>
      </c>
      <c r="C132" s="115"/>
      <c r="D132" s="116"/>
      <c r="E132" s="18"/>
      <c r="F132" s="13"/>
      <c r="G132" s="79">
        <f t="shared" si="10"/>
        <v>0</v>
      </c>
      <c r="H132" s="43"/>
      <c r="I132" s="44">
        <f t="shared" ref="I132:I135" si="12">H132-G132</f>
        <v>0</v>
      </c>
    </row>
    <row r="133" spans="2:9" x14ac:dyDescent="0.25">
      <c r="B133" s="42">
        <v>22</v>
      </c>
      <c r="C133" s="115"/>
      <c r="D133" s="116"/>
      <c r="E133" s="18"/>
      <c r="F133" s="13"/>
      <c r="G133" s="79">
        <f t="shared" si="10"/>
        <v>0</v>
      </c>
      <c r="H133" s="43"/>
      <c r="I133" s="44">
        <f t="shared" si="12"/>
        <v>0</v>
      </c>
    </row>
    <row r="134" spans="2:9" x14ac:dyDescent="0.25">
      <c r="B134" s="42">
        <v>23</v>
      </c>
      <c r="C134" s="115"/>
      <c r="D134" s="116"/>
      <c r="E134" s="18"/>
      <c r="F134" s="13"/>
      <c r="G134" s="79">
        <f t="shared" si="10"/>
        <v>0</v>
      </c>
      <c r="H134" s="43"/>
      <c r="I134" s="44">
        <f t="shared" si="12"/>
        <v>0</v>
      </c>
    </row>
    <row r="135" spans="2:9" x14ac:dyDescent="0.25">
      <c r="B135" s="42">
        <v>24</v>
      </c>
      <c r="C135" s="117"/>
      <c r="D135" s="118"/>
      <c r="E135" s="19"/>
      <c r="F135" s="14"/>
      <c r="G135" s="79">
        <f t="shared" si="10"/>
        <v>0</v>
      </c>
      <c r="H135" s="43"/>
      <c r="I135" s="44">
        <f t="shared" si="12"/>
        <v>0</v>
      </c>
    </row>
    <row r="136" spans="2:9" ht="15.75" thickBot="1" x14ac:dyDescent="0.3">
      <c r="B136" s="42">
        <v>25</v>
      </c>
      <c r="C136" s="119"/>
      <c r="D136" s="120"/>
      <c r="E136" s="19"/>
      <c r="F136" s="15"/>
      <c r="G136" s="80">
        <f t="shared" si="10"/>
        <v>0</v>
      </c>
      <c r="H136" s="43"/>
      <c r="I136" s="45">
        <f>H136-G136</f>
        <v>0</v>
      </c>
    </row>
    <row r="137" spans="2:9" ht="16.5" thickTop="1" thickBot="1" x14ac:dyDescent="0.3">
      <c r="B137" s="46" t="s">
        <v>53</v>
      </c>
      <c r="C137" s="47"/>
      <c r="D137" s="47"/>
      <c r="E137" s="47"/>
      <c r="F137" s="48"/>
      <c r="G137" s="81">
        <f>SUM(G112:G136)</f>
        <v>0</v>
      </c>
      <c r="H137" s="49">
        <f>SUM(H112:H136)</f>
        <v>0</v>
      </c>
      <c r="I137" s="50">
        <f>H137-G137</f>
        <v>0</v>
      </c>
    </row>
    <row r="138" spans="2:9" ht="15.75" thickTop="1" x14ac:dyDescent="0.25">
      <c r="B138" s="59"/>
      <c r="C138" s="60"/>
      <c r="D138" s="60"/>
      <c r="E138" s="60"/>
      <c r="F138" s="60"/>
      <c r="G138" s="105"/>
    </row>
    <row r="139" spans="2:9" ht="16.5" thickBot="1" x14ac:dyDescent="0.3">
      <c r="B139" s="36" t="s">
        <v>29</v>
      </c>
      <c r="C139" s="37"/>
      <c r="D139" s="37"/>
      <c r="E139" s="38"/>
      <c r="F139" s="39"/>
      <c r="G139" s="97"/>
    </row>
    <row r="140" spans="2:9" ht="27" thickTop="1" thickBot="1" x14ac:dyDescent="0.3">
      <c r="B140" s="86" t="s">
        <v>12</v>
      </c>
      <c r="C140" s="125" t="s">
        <v>25</v>
      </c>
      <c r="D140" s="126"/>
      <c r="E140" s="87" t="s">
        <v>45</v>
      </c>
      <c r="F140" s="87" t="s">
        <v>26</v>
      </c>
      <c r="G140" s="87" t="s">
        <v>13</v>
      </c>
      <c r="H140" s="57" t="s">
        <v>64</v>
      </c>
      <c r="I140" s="58" t="s">
        <v>65</v>
      </c>
    </row>
    <row r="141" spans="2:9" ht="15.75" thickTop="1" x14ac:dyDescent="0.25">
      <c r="B141" s="42">
        <v>1</v>
      </c>
      <c r="C141" s="123"/>
      <c r="D141" s="124"/>
      <c r="E141" s="20"/>
      <c r="F141" s="12"/>
      <c r="G141" s="77">
        <f>ROUND(E141*F141,2)</f>
        <v>0</v>
      </c>
      <c r="H141" s="43"/>
      <c r="I141" s="44">
        <f>H141-G141</f>
        <v>0</v>
      </c>
    </row>
    <row r="142" spans="2:9" x14ac:dyDescent="0.25">
      <c r="B142" s="42">
        <v>2</v>
      </c>
      <c r="C142" s="115"/>
      <c r="D142" s="116"/>
      <c r="E142" s="21"/>
      <c r="F142" s="13"/>
      <c r="G142" s="79">
        <f t="shared" ref="G142:G165" si="13">ROUND(E142*F142,2)</f>
        <v>0</v>
      </c>
      <c r="H142" s="43"/>
      <c r="I142" s="44">
        <f t="shared" ref="I142:I159" si="14">H142-G142</f>
        <v>0</v>
      </c>
    </row>
    <row r="143" spans="2:9" x14ac:dyDescent="0.25">
      <c r="B143" s="42">
        <v>3</v>
      </c>
      <c r="C143" s="115"/>
      <c r="D143" s="116"/>
      <c r="E143" s="21"/>
      <c r="F143" s="13"/>
      <c r="G143" s="79">
        <f t="shared" si="13"/>
        <v>0</v>
      </c>
      <c r="H143" s="43"/>
      <c r="I143" s="44">
        <f t="shared" si="14"/>
        <v>0</v>
      </c>
    </row>
    <row r="144" spans="2:9" x14ac:dyDescent="0.25">
      <c r="B144" s="42">
        <v>4</v>
      </c>
      <c r="C144" s="115"/>
      <c r="D144" s="116"/>
      <c r="E144" s="21"/>
      <c r="F144" s="13"/>
      <c r="G144" s="79">
        <f t="shared" si="13"/>
        <v>0</v>
      </c>
      <c r="H144" s="43"/>
      <c r="I144" s="44">
        <f t="shared" si="14"/>
        <v>0</v>
      </c>
    </row>
    <row r="145" spans="2:9" x14ac:dyDescent="0.25">
      <c r="B145" s="42">
        <v>5</v>
      </c>
      <c r="C145" s="115"/>
      <c r="D145" s="116"/>
      <c r="E145" s="21"/>
      <c r="F145" s="13"/>
      <c r="G145" s="79">
        <f t="shared" si="13"/>
        <v>0</v>
      </c>
      <c r="H145" s="43"/>
      <c r="I145" s="44">
        <f t="shared" si="14"/>
        <v>0</v>
      </c>
    </row>
    <row r="146" spans="2:9" x14ac:dyDescent="0.25">
      <c r="B146" s="42">
        <v>6</v>
      </c>
      <c r="C146" s="115"/>
      <c r="D146" s="116"/>
      <c r="E146" s="21"/>
      <c r="F146" s="13"/>
      <c r="G146" s="79">
        <f t="shared" si="13"/>
        <v>0</v>
      </c>
      <c r="H146" s="43"/>
      <c r="I146" s="44">
        <f t="shared" si="14"/>
        <v>0</v>
      </c>
    </row>
    <row r="147" spans="2:9" x14ac:dyDescent="0.25">
      <c r="B147" s="42">
        <v>7</v>
      </c>
      <c r="C147" s="115"/>
      <c r="D147" s="116"/>
      <c r="E147" s="21"/>
      <c r="F147" s="13"/>
      <c r="G147" s="79">
        <f t="shared" si="13"/>
        <v>0</v>
      </c>
      <c r="H147" s="43"/>
      <c r="I147" s="44">
        <f t="shared" si="14"/>
        <v>0</v>
      </c>
    </row>
    <row r="148" spans="2:9" x14ac:dyDescent="0.25">
      <c r="B148" s="42">
        <v>8</v>
      </c>
      <c r="C148" s="115"/>
      <c r="D148" s="116"/>
      <c r="E148" s="21"/>
      <c r="F148" s="13"/>
      <c r="G148" s="79">
        <f t="shared" si="13"/>
        <v>0</v>
      </c>
      <c r="H148" s="43"/>
      <c r="I148" s="44">
        <f t="shared" si="14"/>
        <v>0</v>
      </c>
    </row>
    <row r="149" spans="2:9" x14ac:dyDescent="0.25">
      <c r="B149" s="42">
        <v>9</v>
      </c>
      <c r="C149" s="115"/>
      <c r="D149" s="116"/>
      <c r="E149" s="21"/>
      <c r="F149" s="13"/>
      <c r="G149" s="79">
        <f t="shared" si="13"/>
        <v>0</v>
      </c>
      <c r="H149" s="43"/>
      <c r="I149" s="44">
        <f t="shared" si="14"/>
        <v>0</v>
      </c>
    </row>
    <row r="150" spans="2:9" x14ac:dyDescent="0.25">
      <c r="B150" s="42">
        <v>10</v>
      </c>
      <c r="C150" s="115"/>
      <c r="D150" s="116"/>
      <c r="E150" s="21"/>
      <c r="F150" s="13"/>
      <c r="G150" s="79">
        <f t="shared" si="13"/>
        <v>0</v>
      </c>
      <c r="H150" s="43"/>
      <c r="I150" s="44">
        <f t="shared" si="14"/>
        <v>0</v>
      </c>
    </row>
    <row r="151" spans="2:9" x14ac:dyDescent="0.25">
      <c r="B151" s="42">
        <v>11</v>
      </c>
      <c r="C151" s="115"/>
      <c r="D151" s="116"/>
      <c r="E151" s="21"/>
      <c r="F151" s="13"/>
      <c r="G151" s="79">
        <f t="shared" si="13"/>
        <v>0</v>
      </c>
      <c r="H151" s="43"/>
      <c r="I151" s="44">
        <f t="shared" si="14"/>
        <v>0</v>
      </c>
    </row>
    <row r="152" spans="2:9" x14ac:dyDescent="0.25">
      <c r="B152" s="42">
        <v>12</v>
      </c>
      <c r="C152" s="115"/>
      <c r="D152" s="116"/>
      <c r="E152" s="21"/>
      <c r="F152" s="13"/>
      <c r="G152" s="79">
        <f t="shared" si="13"/>
        <v>0</v>
      </c>
      <c r="H152" s="43"/>
      <c r="I152" s="44">
        <f t="shared" si="14"/>
        <v>0</v>
      </c>
    </row>
    <row r="153" spans="2:9" x14ac:dyDescent="0.25">
      <c r="B153" s="42">
        <v>13</v>
      </c>
      <c r="C153" s="115"/>
      <c r="D153" s="116"/>
      <c r="E153" s="21"/>
      <c r="F153" s="13"/>
      <c r="G153" s="79">
        <f t="shared" si="13"/>
        <v>0</v>
      </c>
      <c r="H153" s="43"/>
      <c r="I153" s="44">
        <f t="shared" si="14"/>
        <v>0</v>
      </c>
    </row>
    <row r="154" spans="2:9" x14ac:dyDescent="0.25">
      <c r="B154" s="42">
        <v>14</v>
      </c>
      <c r="C154" s="115"/>
      <c r="D154" s="116"/>
      <c r="E154" s="21"/>
      <c r="F154" s="13"/>
      <c r="G154" s="79">
        <f t="shared" si="13"/>
        <v>0</v>
      </c>
      <c r="H154" s="43"/>
      <c r="I154" s="44">
        <f t="shared" si="14"/>
        <v>0</v>
      </c>
    </row>
    <row r="155" spans="2:9" x14ac:dyDescent="0.25">
      <c r="B155" s="42">
        <v>15</v>
      </c>
      <c r="C155" s="115"/>
      <c r="D155" s="116"/>
      <c r="E155" s="21"/>
      <c r="F155" s="13"/>
      <c r="G155" s="79">
        <f t="shared" si="13"/>
        <v>0</v>
      </c>
      <c r="H155" s="43"/>
      <c r="I155" s="44">
        <f t="shared" si="14"/>
        <v>0</v>
      </c>
    </row>
    <row r="156" spans="2:9" x14ac:dyDescent="0.25">
      <c r="B156" s="42">
        <v>16</v>
      </c>
      <c r="C156" s="115"/>
      <c r="D156" s="116"/>
      <c r="E156" s="21"/>
      <c r="F156" s="13"/>
      <c r="G156" s="79">
        <f t="shared" si="13"/>
        <v>0</v>
      </c>
      <c r="H156" s="43"/>
      <c r="I156" s="44">
        <f t="shared" si="14"/>
        <v>0</v>
      </c>
    </row>
    <row r="157" spans="2:9" x14ac:dyDescent="0.25">
      <c r="B157" s="42">
        <v>17</v>
      </c>
      <c r="C157" s="115"/>
      <c r="D157" s="116"/>
      <c r="E157" s="21"/>
      <c r="F157" s="13"/>
      <c r="G157" s="79">
        <f t="shared" si="13"/>
        <v>0</v>
      </c>
      <c r="H157" s="43"/>
      <c r="I157" s="44">
        <f t="shared" si="14"/>
        <v>0</v>
      </c>
    </row>
    <row r="158" spans="2:9" x14ac:dyDescent="0.25">
      <c r="B158" s="42">
        <v>18</v>
      </c>
      <c r="C158" s="115"/>
      <c r="D158" s="116"/>
      <c r="E158" s="21"/>
      <c r="F158" s="13"/>
      <c r="G158" s="79">
        <f t="shared" si="13"/>
        <v>0</v>
      </c>
      <c r="H158" s="43"/>
      <c r="I158" s="44">
        <f t="shared" si="14"/>
        <v>0</v>
      </c>
    </row>
    <row r="159" spans="2:9" x14ac:dyDescent="0.25">
      <c r="B159" s="42">
        <v>19</v>
      </c>
      <c r="C159" s="115"/>
      <c r="D159" s="116"/>
      <c r="E159" s="21"/>
      <c r="F159" s="13"/>
      <c r="G159" s="79">
        <f t="shared" si="13"/>
        <v>0</v>
      </c>
      <c r="H159" s="43"/>
      <c r="I159" s="44">
        <f t="shared" si="14"/>
        <v>0</v>
      </c>
    </row>
    <row r="160" spans="2:9" x14ac:dyDescent="0.25">
      <c r="B160" s="42">
        <v>20</v>
      </c>
      <c r="C160" s="115"/>
      <c r="D160" s="116"/>
      <c r="E160" s="21"/>
      <c r="F160" s="13"/>
      <c r="G160" s="79">
        <f t="shared" si="13"/>
        <v>0</v>
      </c>
      <c r="H160" s="43"/>
      <c r="I160" s="44">
        <f>H160-G160</f>
        <v>0</v>
      </c>
    </row>
    <row r="161" spans="2:9" x14ac:dyDescent="0.25">
      <c r="B161" s="42">
        <v>21</v>
      </c>
      <c r="C161" s="115"/>
      <c r="D161" s="116"/>
      <c r="E161" s="21"/>
      <c r="F161" s="13"/>
      <c r="G161" s="79">
        <f t="shared" si="13"/>
        <v>0</v>
      </c>
      <c r="H161" s="43"/>
      <c r="I161" s="44">
        <f t="shared" ref="I161:I164" si="15">H161-G161</f>
        <v>0</v>
      </c>
    </row>
    <row r="162" spans="2:9" x14ac:dyDescent="0.25">
      <c r="B162" s="42">
        <v>22</v>
      </c>
      <c r="C162" s="115"/>
      <c r="D162" s="116"/>
      <c r="E162" s="21"/>
      <c r="F162" s="13"/>
      <c r="G162" s="79">
        <f t="shared" si="13"/>
        <v>0</v>
      </c>
      <c r="H162" s="43"/>
      <c r="I162" s="44">
        <f t="shared" si="15"/>
        <v>0</v>
      </c>
    </row>
    <row r="163" spans="2:9" x14ac:dyDescent="0.25">
      <c r="B163" s="42">
        <v>23</v>
      </c>
      <c r="C163" s="115"/>
      <c r="D163" s="116"/>
      <c r="E163" s="21"/>
      <c r="F163" s="13"/>
      <c r="G163" s="79">
        <f t="shared" si="13"/>
        <v>0</v>
      </c>
      <c r="H163" s="43"/>
      <c r="I163" s="44">
        <f t="shared" si="15"/>
        <v>0</v>
      </c>
    </row>
    <row r="164" spans="2:9" x14ac:dyDescent="0.25">
      <c r="B164" s="42">
        <v>24</v>
      </c>
      <c r="C164" s="117"/>
      <c r="D164" s="118"/>
      <c r="E164" s="22"/>
      <c r="F164" s="14"/>
      <c r="G164" s="79">
        <f t="shared" si="13"/>
        <v>0</v>
      </c>
      <c r="H164" s="43"/>
      <c r="I164" s="44">
        <f t="shared" si="15"/>
        <v>0</v>
      </c>
    </row>
    <row r="165" spans="2:9" ht="15.75" thickBot="1" x14ac:dyDescent="0.3">
      <c r="B165" s="42">
        <v>25</v>
      </c>
      <c r="C165" s="119"/>
      <c r="D165" s="120"/>
      <c r="E165" s="22"/>
      <c r="F165" s="15"/>
      <c r="G165" s="80">
        <f t="shared" si="13"/>
        <v>0</v>
      </c>
      <c r="H165" s="43"/>
      <c r="I165" s="45">
        <f>H165-G165</f>
        <v>0</v>
      </c>
    </row>
    <row r="166" spans="2:9" ht="16.5" thickTop="1" thickBot="1" x14ac:dyDescent="0.3">
      <c r="B166" s="46" t="s">
        <v>54</v>
      </c>
      <c r="C166" s="47"/>
      <c r="D166" s="47"/>
      <c r="E166" s="47"/>
      <c r="F166" s="48"/>
      <c r="G166" s="81">
        <f>SUM(G141:G165)</f>
        <v>0</v>
      </c>
      <c r="H166" s="49">
        <f>SUM(H141:H165)</f>
        <v>0</v>
      </c>
      <c r="I166" s="50">
        <f>H166-G166</f>
        <v>0</v>
      </c>
    </row>
    <row r="167" spans="2:9" ht="15.75" thickTop="1" x14ac:dyDescent="0.25">
      <c r="C167" s="88"/>
      <c r="D167" s="88"/>
      <c r="E167" s="88"/>
      <c r="F167" s="88"/>
      <c r="G167" s="88"/>
    </row>
    <row r="168" spans="2:9" ht="16.5" thickBot="1" x14ac:dyDescent="0.3">
      <c r="B168" s="51" t="s">
        <v>4</v>
      </c>
      <c r="C168" s="89"/>
      <c r="D168" s="89"/>
      <c r="E168" s="89"/>
      <c r="F168" s="89"/>
      <c r="G168" s="90"/>
    </row>
    <row r="169" spans="2:9" ht="27" thickTop="1" thickBot="1" x14ac:dyDescent="0.3">
      <c r="B169" s="56" t="s">
        <v>12</v>
      </c>
      <c r="C169" s="125" t="s">
        <v>25</v>
      </c>
      <c r="D169" s="126"/>
      <c r="E169" s="87" t="s">
        <v>45</v>
      </c>
      <c r="F169" s="87" t="s">
        <v>26</v>
      </c>
      <c r="G169" s="87" t="s">
        <v>13</v>
      </c>
      <c r="H169" s="57" t="s">
        <v>64</v>
      </c>
      <c r="I169" s="58" t="s">
        <v>65</v>
      </c>
    </row>
    <row r="170" spans="2:9" ht="15.75" thickTop="1" x14ac:dyDescent="0.25">
      <c r="B170" s="53">
        <v>1</v>
      </c>
      <c r="C170" s="123"/>
      <c r="D170" s="124"/>
      <c r="E170" s="8"/>
      <c r="F170" s="16"/>
      <c r="G170" s="77">
        <f t="shared" ref="G170:G179" si="16">ROUND(E170*F170,2)</f>
        <v>0</v>
      </c>
      <c r="H170" s="43"/>
      <c r="I170" s="44">
        <f>H170-G170</f>
        <v>0</v>
      </c>
    </row>
    <row r="171" spans="2:9" x14ac:dyDescent="0.25">
      <c r="B171" s="53">
        <v>2</v>
      </c>
      <c r="C171" s="115"/>
      <c r="D171" s="116"/>
      <c r="E171" s="8"/>
      <c r="F171" s="16"/>
      <c r="G171" s="79">
        <f t="shared" si="16"/>
        <v>0</v>
      </c>
      <c r="H171" s="43"/>
      <c r="I171" s="44">
        <f t="shared" ref="I171:I179" si="17">H171-G171</f>
        <v>0</v>
      </c>
    </row>
    <row r="172" spans="2:9" x14ac:dyDescent="0.25">
      <c r="B172" s="53">
        <v>3</v>
      </c>
      <c r="C172" s="115"/>
      <c r="D172" s="116"/>
      <c r="E172" s="8"/>
      <c r="F172" s="16"/>
      <c r="G172" s="79">
        <f t="shared" si="16"/>
        <v>0</v>
      </c>
      <c r="H172" s="43"/>
      <c r="I172" s="44">
        <f t="shared" si="17"/>
        <v>0</v>
      </c>
    </row>
    <row r="173" spans="2:9" x14ac:dyDescent="0.25">
      <c r="B173" s="53">
        <v>4</v>
      </c>
      <c r="C173" s="115"/>
      <c r="D173" s="116"/>
      <c r="E173" s="8"/>
      <c r="F173" s="16"/>
      <c r="G173" s="79">
        <f t="shared" si="16"/>
        <v>0</v>
      </c>
      <c r="H173" s="43"/>
      <c r="I173" s="44">
        <f t="shared" si="17"/>
        <v>0</v>
      </c>
    </row>
    <row r="174" spans="2:9" x14ac:dyDescent="0.25">
      <c r="B174" s="53">
        <v>5</v>
      </c>
      <c r="C174" s="115"/>
      <c r="D174" s="116"/>
      <c r="E174" s="8"/>
      <c r="F174" s="16"/>
      <c r="G174" s="79">
        <f t="shared" si="16"/>
        <v>0</v>
      </c>
      <c r="H174" s="43"/>
      <c r="I174" s="44">
        <f t="shared" si="17"/>
        <v>0</v>
      </c>
    </row>
    <row r="175" spans="2:9" x14ac:dyDescent="0.25">
      <c r="B175" s="53">
        <v>6</v>
      </c>
      <c r="C175" s="115"/>
      <c r="D175" s="116"/>
      <c r="E175" s="8"/>
      <c r="F175" s="16"/>
      <c r="G175" s="79">
        <f t="shared" si="16"/>
        <v>0</v>
      </c>
      <c r="H175" s="43"/>
      <c r="I175" s="44">
        <f t="shared" si="17"/>
        <v>0</v>
      </c>
    </row>
    <row r="176" spans="2:9" x14ac:dyDescent="0.25">
      <c r="B176" s="53">
        <v>7</v>
      </c>
      <c r="C176" s="115"/>
      <c r="D176" s="116"/>
      <c r="E176" s="8"/>
      <c r="F176" s="16"/>
      <c r="G176" s="79">
        <f t="shared" si="16"/>
        <v>0</v>
      </c>
      <c r="H176" s="43"/>
      <c r="I176" s="44">
        <f t="shared" si="17"/>
        <v>0</v>
      </c>
    </row>
    <row r="177" spans="2:9" x14ac:dyDescent="0.25">
      <c r="B177" s="53">
        <v>8</v>
      </c>
      <c r="C177" s="115"/>
      <c r="D177" s="116"/>
      <c r="E177" s="8"/>
      <c r="F177" s="16"/>
      <c r="G177" s="79">
        <f t="shared" si="16"/>
        <v>0</v>
      </c>
      <c r="H177" s="43"/>
      <c r="I177" s="44">
        <f t="shared" si="17"/>
        <v>0</v>
      </c>
    </row>
    <row r="178" spans="2:9" x14ac:dyDescent="0.25">
      <c r="B178" s="53">
        <v>9</v>
      </c>
      <c r="C178" s="115"/>
      <c r="D178" s="116"/>
      <c r="E178" s="8"/>
      <c r="F178" s="16"/>
      <c r="G178" s="79">
        <f t="shared" si="16"/>
        <v>0</v>
      </c>
      <c r="H178" s="43"/>
      <c r="I178" s="44">
        <f t="shared" si="17"/>
        <v>0</v>
      </c>
    </row>
    <row r="179" spans="2:9" ht="15.75" thickBot="1" x14ac:dyDescent="0.3">
      <c r="B179" s="53">
        <v>10</v>
      </c>
      <c r="C179" s="119"/>
      <c r="D179" s="120"/>
      <c r="E179" s="4"/>
      <c r="F179" s="23"/>
      <c r="G179" s="80">
        <f t="shared" si="16"/>
        <v>0</v>
      </c>
      <c r="H179" s="43"/>
      <c r="I179" s="45">
        <f t="shared" si="17"/>
        <v>0</v>
      </c>
    </row>
    <row r="180" spans="2:9" ht="16.5" thickTop="1" thickBot="1" x14ac:dyDescent="0.3">
      <c r="B180" s="46" t="s">
        <v>36</v>
      </c>
      <c r="C180" s="47"/>
      <c r="D180" s="47"/>
      <c r="E180" s="47"/>
      <c r="F180" s="48"/>
      <c r="G180" s="81">
        <f>SUM(G170:G179)</f>
        <v>0</v>
      </c>
      <c r="H180" s="49">
        <f>SUM(H170:H179)</f>
        <v>0</v>
      </c>
      <c r="I180" s="50">
        <f>H180-G180</f>
        <v>0</v>
      </c>
    </row>
    <row r="181" spans="2:9" ht="15.75" thickTop="1" x14ac:dyDescent="0.25">
      <c r="G181" s="88"/>
    </row>
    <row r="182" spans="2:9" ht="23.25" x14ac:dyDescent="0.35">
      <c r="C182" s="35" t="s">
        <v>30</v>
      </c>
      <c r="G182" s="88"/>
    </row>
    <row r="183" spans="2:9" ht="16.5" thickBot="1" x14ac:dyDescent="0.3">
      <c r="B183" s="36" t="s">
        <v>31</v>
      </c>
      <c r="C183" s="37"/>
      <c r="D183" s="37"/>
      <c r="E183" s="38"/>
      <c r="F183" s="39"/>
      <c r="G183" s="97"/>
    </row>
    <row r="184" spans="2:9" ht="27" thickTop="1" thickBot="1" x14ac:dyDescent="0.3">
      <c r="B184" s="91" t="s">
        <v>12</v>
      </c>
      <c r="C184" s="127" t="s">
        <v>25</v>
      </c>
      <c r="D184" s="128"/>
      <c r="E184" s="92" t="s">
        <v>45</v>
      </c>
      <c r="F184" s="92" t="s">
        <v>26</v>
      </c>
      <c r="G184" s="92" t="s">
        <v>13</v>
      </c>
      <c r="H184" s="61" t="s">
        <v>64</v>
      </c>
      <c r="I184" s="62" t="s">
        <v>65</v>
      </c>
    </row>
    <row r="185" spans="2:9" ht="15.75" thickTop="1" x14ac:dyDescent="0.25">
      <c r="B185" s="42">
        <v>1</v>
      </c>
      <c r="C185" s="123"/>
      <c r="D185" s="124"/>
      <c r="E185" s="20"/>
      <c r="F185" s="12"/>
      <c r="G185" s="77">
        <f>ROUND(E185*F185,2)</f>
        <v>0</v>
      </c>
      <c r="H185" s="43"/>
      <c r="I185" s="44">
        <f>H185-G185</f>
        <v>0</v>
      </c>
    </row>
    <row r="186" spans="2:9" x14ac:dyDescent="0.25">
      <c r="B186" s="42">
        <v>2</v>
      </c>
      <c r="C186" s="115"/>
      <c r="D186" s="116"/>
      <c r="E186" s="21"/>
      <c r="F186" s="13"/>
      <c r="G186" s="79">
        <f t="shared" ref="G186:G209" si="18">ROUND(E186*F186,2)</f>
        <v>0</v>
      </c>
      <c r="H186" s="43"/>
      <c r="I186" s="44">
        <f t="shared" ref="I186:I203" si="19">H186-G186</f>
        <v>0</v>
      </c>
    </row>
    <row r="187" spans="2:9" x14ac:dyDescent="0.25">
      <c r="B187" s="42">
        <v>3</v>
      </c>
      <c r="C187" s="115"/>
      <c r="D187" s="116"/>
      <c r="E187" s="21"/>
      <c r="F187" s="13"/>
      <c r="G187" s="79">
        <f t="shared" si="18"/>
        <v>0</v>
      </c>
      <c r="H187" s="43"/>
      <c r="I187" s="44">
        <f t="shared" si="19"/>
        <v>0</v>
      </c>
    </row>
    <row r="188" spans="2:9" x14ac:dyDescent="0.25">
      <c r="B188" s="42">
        <v>4</v>
      </c>
      <c r="C188" s="115"/>
      <c r="D188" s="116"/>
      <c r="E188" s="21"/>
      <c r="F188" s="13"/>
      <c r="G188" s="79">
        <f t="shared" si="18"/>
        <v>0</v>
      </c>
      <c r="H188" s="43"/>
      <c r="I188" s="44">
        <f t="shared" si="19"/>
        <v>0</v>
      </c>
    </row>
    <row r="189" spans="2:9" x14ac:dyDescent="0.25">
      <c r="B189" s="42">
        <v>5</v>
      </c>
      <c r="C189" s="115"/>
      <c r="D189" s="116"/>
      <c r="E189" s="21"/>
      <c r="F189" s="13"/>
      <c r="G189" s="79">
        <f t="shared" si="18"/>
        <v>0</v>
      </c>
      <c r="H189" s="43"/>
      <c r="I189" s="44">
        <f t="shared" si="19"/>
        <v>0</v>
      </c>
    </row>
    <row r="190" spans="2:9" x14ac:dyDescent="0.25">
      <c r="B190" s="42">
        <v>6</v>
      </c>
      <c r="C190" s="115"/>
      <c r="D190" s="116"/>
      <c r="E190" s="21"/>
      <c r="F190" s="13"/>
      <c r="G190" s="79">
        <f t="shared" si="18"/>
        <v>0</v>
      </c>
      <c r="H190" s="43"/>
      <c r="I190" s="44">
        <f t="shared" si="19"/>
        <v>0</v>
      </c>
    </row>
    <row r="191" spans="2:9" x14ac:dyDescent="0.25">
      <c r="B191" s="42">
        <v>7</v>
      </c>
      <c r="C191" s="115"/>
      <c r="D191" s="116"/>
      <c r="E191" s="21"/>
      <c r="F191" s="13"/>
      <c r="G191" s="79">
        <f t="shared" si="18"/>
        <v>0</v>
      </c>
      <c r="H191" s="43"/>
      <c r="I191" s="44">
        <f t="shared" si="19"/>
        <v>0</v>
      </c>
    </row>
    <row r="192" spans="2:9" x14ac:dyDescent="0.25">
      <c r="B192" s="42">
        <v>8</v>
      </c>
      <c r="C192" s="115"/>
      <c r="D192" s="116"/>
      <c r="E192" s="21"/>
      <c r="F192" s="13"/>
      <c r="G192" s="79">
        <f t="shared" si="18"/>
        <v>0</v>
      </c>
      <c r="H192" s="43"/>
      <c r="I192" s="44">
        <f t="shared" si="19"/>
        <v>0</v>
      </c>
    </row>
    <row r="193" spans="2:9" x14ac:dyDescent="0.25">
      <c r="B193" s="42">
        <v>9</v>
      </c>
      <c r="C193" s="115"/>
      <c r="D193" s="116"/>
      <c r="E193" s="21"/>
      <c r="F193" s="13"/>
      <c r="G193" s="79">
        <f t="shared" si="18"/>
        <v>0</v>
      </c>
      <c r="H193" s="43"/>
      <c r="I193" s="44">
        <f t="shared" si="19"/>
        <v>0</v>
      </c>
    </row>
    <row r="194" spans="2:9" x14ac:dyDescent="0.25">
      <c r="B194" s="42">
        <v>10</v>
      </c>
      <c r="C194" s="115"/>
      <c r="D194" s="116"/>
      <c r="E194" s="21"/>
      <c r="F194" s="13"/>
      <c r="G194" s="79">
        <f t="shared" si="18"/>
        <v>0</v>
      </c>
      <c r="H194" s="43"/>
      <c r="I194" s="44">
        <f t="shared" si="19"/>
        <v>0</v>
      </c>
    </row>
    <row r="195" spans="2:9" x14ac:dyDescent="0.25">
      <c r="B195" s="42">
        <v>11</v>
      </c>
      <c r="C195" s="115"/>
      <c r="D195" s="116"/>
      <c r="E195" s="21"/>
      <c r="F195" s="13"/>
      <c r="G195" s="79">
        <f t="shared" si="18"/>
        <v>0</v>
      </c>
      <c r="H195" s="43"/>
      <c r="I195" s="44">
        <f t="shared" si="19"/>
        <v>0</v>
      </c>
    </row>
    <row r="196" spans="2:9" x14ac:dyDescent="0.25">
      <c r="B196" s="42">
        <v>12</v>
      </c>
      <c r="C196" s="115"/>
      <c r="D196" s="116"/>
      <c r="E196" s="21"/>
      <c r="F196" s="13"/>
      <c r="G196" s="79">
        <f t="shared" si="18"/>
        <v>0</v>
      </c>
      <c r="H196" s="43"/>
      <c r="I196" s="44">
        <f t="shared" si="19"/>
        <v>0</v>
      </c>
    </row>
    <row r="197" spans="2:9" x14ac:dyDescent="0.25">
      <c r="B197" s="42">
        <v>13</v>
      </c>
      <c r="C197" s="115"/>
      <c r="D197" s="116"/>
      <c r="E197" s="21"/>
      <c r="F197" s="13"/>
      <c r="G197" s="79">
        <f t="shared" si="18"/>
        <v>0</v>
      </c>
      <c r="H197" s="43"/>
      <c r="I197" s="44">
        <f t="shared" si="19"/>
        <v>0</v>
      </c>
    </row>
    <row r="198" spans="2:9" x14ac:dyDescent="0.25">
      <c r="B198" s="42">
        <v>14</v>
      </c>
      <c r="C198" s="115"/>
      <c r="D198" s="116"/>
      <c r="E198" s="21"/>
      <c r="F198" s="13"/>
      <c r="G198" s="79">
        <f t="shared" si="18"/>
        <v>0</v>
      </c>
      <c r="H198" s="43"/>
      <c r="I198" s="44">
        <f t="shared" si="19"/>
        <v>0</v>
      </c>
    </row>
    <row r="199" spans="2:9" x14ac:dyDescent="0.25">
      <c r="B199" s="42">
        <v>15</v>
      </c>
      <c r="C199" s="115"/>
      <c r="D199" s="116"/>
      <c r="E199" s="21"/>
      <c r="F199" s="13"/>
      <c r="G199" s="79">
        <f t="shared" si="18"/>
        <v>0</v>
      </c>
      <c r="H199" s="43"/>
      <c r="I199" s="44">
        <f t="shared" si="19"/>
        <v>0</v>
      </c>
    </row>
    <row r="200" spans="2:9" x14ac:dyDescent="0.25">
      <c r="B200" s="42">
        <v>16</v>
      </c>
      <c r="C200" s="115"/>
      <c r="D200" s="116"/>
      <c r="E200" s="21"/>
      <c r="F200" s="13"/>
      <c r="G200" s="79">
        <f t="shared" si="18"/>
        <v>0</v>
      </c>
      <c r="H200" s="43"/>
      <c r="I200" s="44">
        <f t="shared" si="19"/>
        <v>0</v>
      </c>
    </row>
    <row r="201" spans="2:9" x14ac:dyDescent="0.25">
      <c r="B201" s="42">
        <v>17</v>
      </c>
      <c r="C201" s="115"/>
      <c r="D201" s="116"/>
      <c r="E201" s="21"/>
      <c r="F201" s="13"/>
      <c r="G201" s="79">
        <f t="shared" si="18"/>
        <v>0</v>
      </c>
      <c r="H201" s="43"/>
      <c r="I201" s="44">
        <f t="shared" si="19"/>
        <v>0</v>
      </c>
    </row>
    <row r="202" spans="2:9" x14ac:dyDescent="0.25">
      <c r="B202" s="42">
        <v>18</v>
      </c>
      <c r="C202" s="115"/>
      <c r="D202" s="116"/>
      <c r="E202" s="21"/>
      <c r="F202" s="13"/>
      <c r="G202" s="79">
        <f t="shared" si="18"/>
        <v>0</v>
      </c>
      <c r="H202" s="43"/>
      <c r="I202" s="44">
        <f t="shared" si="19"/>
        <v>0</v>
      </c>
    </row>
    <row r="203" spans="2:9" x14ac:dyDescent="0.25">
      <c r="B203" s="42">
        <v>19</v>
      </c>
      <c r="C203" s="115"/>
      <c r="D203" s="116"/>
      <c r="E203" s="21"/>
      <c r="F203" s="13"/>
      <c r="G203" s="79">
        <f t="shared" si="18"/>
        <v>0</v>
      </c>
      <c r="H203" s="43"/>
      <c r="I203" s="44">
        <f t="shared" si="19"/>
        <v>0</v>
      </c>
    </row>
    <row r="204" spans="2:9" x14ac:dyDescent="0.25">
      <c r="B204" s="42">
        <v>20</v>
      </c>
      <c r="C204" s="115"/>
      <c r="D204" s="116"/>
      <c r="E204" s="21"/>
      <c r="F204" s="13"/>
      <c r="G204" s="79">
        <f t="shared" si="18"/>
        <v>0</v>
      </c>
      <c r="H204" s="43"/>
      <c r="I204" s="44">
        <f>H204-G204</f>
        <v>0</v>
      </c>
    </row>
    <row r="205" spans="2:9" x14ac:dyDescent="0.25">
      <c r="B205" s="42">
        <v>21</v>
      </c>
      <c r="C205" s="115"/>
      <c r="D205" s="116"/>
      <c r="E205" s="21"/>
      <c r="F205" s="13"/>
      <c r="G205" s="79">
        <f t="shared" si="18"/>
        <v>0</v>
      </c>
      <c r="H205" s="43"/>
      <c r="I205" s="44">
        <f t="shared" ref="I205:I208" si="20">H205-G205</f>
        <v>0</v>
      </c>
    </row>
    <row r="206" spans="2:9" x14ac:dyDescent="0.25">
      <c r="B206" s="42">
        <v>22</v>
      </c>
      <c r="C206" s="115"/>
      <c r="D206" s="116"/>
      <c r="E206" s="21"/>
      <c r="F206" s="13"/>
      <c r="G206" s="79">
        <f t="shared" si="18"/>
        <v>0</v>
      </c>
      <c r="H206" s="43"/>
      <c r="I206" s="44">
        <f t="shared" si="20"/>
        <v>0</v>
      </c>
    </row>
    <row r="207" spans="2:9" x14ac:dyDescent="0.25">
      <c r="B207" s="42">
        <v>23</v>
      </c>
      <c r="C207" s="115"/>
      <c r="D207" s="116"/>
      <c r="E207" s="21"/>
      <c r="F207" s="13"/>
      <c r="G207" s="79">
        <f t="shared" si="18"/>
        <v>0</v>
      </c>
      <c r="H207" s="43"/>
      <c r="I207" s="44">
        <f t="shared" si="20"/>
        <v>0</v>
      </c>
    </row>
    <row r="208" spans="2:9" x14ac:dyDescent="0.25">
      <c r="B208" s="42">
        <v>24</v>
      </c>
      <c r="C208" s="117"/>
      <c r="D208" s="118"/>
      <c r="E208" s="22"/>
      <c r="F208" s="14"/>
      <c r="G208" s="79">
        <f t="shared" si="18"/>
        <v>0</v>
      </c>
      <c r="H208" s="43"/>
      <c r="I208" s="44">
        <f t="shared" si="20"/>
        <v>0</v>
      </c>
    </row>
    <row r="209" spans="2:9" ht="15.75" thickBot="1" x14ac:dyDescent="0.3">
      <c r="B209" s="42">
        <v>25</v>
      </c>
      <c r="C209" s="119"/>
      <c r="D209" s="120"/>
      <c r="E209" s="22"/>
      <c r="F209" s="15"/>
      <c r="G209" s="80">
        <f t="shared" si="18"/>
        <v>0</v>
      </c>
      <c r="H209" s="43"/>
      <c r="I209" s="45">
        <f>H209-G209</f>
        <v>0</v>
      </c>
    </row>
    <row r="210" spans="2:9" ht="16.5" thickTop="1" thickBot="1" x14ac:dyDescent="0.3">
      <c r="B210" s="46" t="s">
        <v>35</v>
      </c>
      <c r="C210" s="47"/>
      <c r="D210" s="47"/>
      <c r="E210" s="47"/>
      <c r="F210" s="48"/>
      <c r="G210" s="81">
        <f>SUM(G185:G209)</f>
        <v>0</v>
      </c>
      <c r="H210" s="49">
        <f>SUM(H185:H209)</f>
        <v>0</v>
      </c>
      <c r="I210" s="50">
        <f>H210-G210</f>
        <v>0</v>
      </c>
    </row>
    <row r="211" spans="2:9" ht="15.75" thickTop="1" x14ac:dyDescent="0.25">
      <c r="G211" s="88"/>
    </row>
    <row r="212" spans="2:9" ht="16.5" thickBot="1" x14ac:dyDescent="0.3">
      <c r="B212" s="51" t="s">
        <v>32</v>
      </c>
      <c r="C212" s="52"/>
      <c r="D212" s="52"/>
      <c r="E212" s="52"/>
      <c r="F212" s="52"/>
      <c r="G212" s="90"/>
    </row>
    <row r="213" spans="2:9" ht="27" thickTop="1" thickBot="1" x14ac:dyDescent="0.3">
      <c r="B213" s="91" t="s">
        <v>12</v>
      </c>
      <c r="C213" s="127" t="s">
        <v>25</v>
      </c>
      <c r="D213" s="128"/>
      <c r="E213" s="92" t="s">
        <v>45</v>
      </c>
      <c r="F213" s="92" t="s">
        <v>26</v>
      </c>
      <c r="G213" s="92" t="s">
        <v>13</v>
      </c>
      <c r="H213" s="61" t="s">
        <v>64</v>
      </c>
      <c r="I213" s="62" t="s">
        <v>65</v>
      </c>
    </row>
    <row r="214" spans="2:9" ht="15.75" thickTop="1" x14ac:dyDescent="0.25">
      <c r="B214" s="53">
        <v>1</v>
      </c>
      <c r="C214" s="123"/>
      <c r="D214" s="124"/>
      <c r="E214" s="8"/>
      <c r="F214" s="16"/>
      <c r="G214" s="77">
        <f t="shared" ref="G214:G238" si="21">ROUND(E214*F214,2)</f>
        <v>0</v>
      </c>
      <c r="H214" s="43"/>
      <c r="I214" s="44">
        <f>H214-G214</f>
        <v>0</v>
      </c>
    </row>
    <row r="215" spans="2:9" x14ac:dyDescent="0.25">
      <c r="B215" s="53">
        <v>2</v>
      </c>
      <c r="C215" s="115"/>
      <c r="D215" s="116"/>
      <c r="E215" s="8"/>
      <c r="F215" s="16"/>
      <c r="G215" s="79">
        <f t="shared" si="21"/>
        <v>0</v>
      </c>
      <c r="H215" s="43"/>
      <c r="I215" s="44">
        <f t="shared" ref="I215:I232" si="22">H215-G215</f>
        <v>0</v>
      </c>
    </row>
    <row r="216" spans="2:9" x14ac:dyDescent="0.25">
      <c r="B216" s="53">
        <v>3</v>
      </c>
      <c r="C216" s="115"/>
      <c r="D216" s="116"/>
      <c r="E216" s="8"/>
      <c r="F216" s="16"/>
      <c r="G216" s="79">
        <f t="shared" si="21"/>
        <v>0</v>
      </c>
      <c r="H216" s="43"/>
      <c r="I216" s="44">
        <f t="shared" si="22"/>
        <v>0</v>
      </c>
    </row>
    <row r="217" spans="2:9" x14ac:dyDescent="0.25">
      <c r="B217" s="53">
        <v>4</v>
      </c>
      <c r="C217" s="115"/>
      <c r="D217" s="116"/>
      <c r="E217" s="8"/>
      <c r="F217" s="16"/>
      <c r="G217" s="79">
        <f t="shared" si="21"/>
        <v>0</v>
      </c>
      <c r="H217" s="43"/>
      <c r="I217" s="44">
        <f t="shared" si="22"/>
        <v>0</v>
      </c>
    </row>
    <row r="218" spans="2:9" x14ac:dyDescent="0.25">
      <c r="B218" s="53">
        <v>5</v>
      </c>
      <c r="C218" s="115"/>
      <c r="D218" s="116"/>
      <c r="E218" s="8"/>
      <c r="F218" s="16"/>
      <c r="G218" s="79">
        <f t="shared" si="21"/>
        <v>0</v>
      </c>
      <c r="H218" s="43"/>
      <c r="I218" s="44">
        <f t="shared" si="22"/>
        <v>0</v>
      </c>
    </row>
    <row r="219" spans="2:9" x14ac:dyDescent="0.25">
      <c r="B219" s="53">
        <v>6</v>
      </c>
      <c r="C219" s="115"/>
      <c r="D219" s="116"/>
      <c r="E219" s="8"/>
      <c r="F219" s="16"/>
      <c r="G219" s="79">
        <f t="shared" si="21"/>
        <v>0</v>
      </c>
      <c r="H219" s="43"/>
      <c r="I219" s="44">
        <f t="shared" si="22"/>
        <v>0</v>
      </c>
    </row>
    <row r="220" spans="2:9" x14ac:dyDescent="0.25">
      <c r="B220" s="53">
        <v>7</v>
      </c>
      <c r="C220" s="115"/>
      <c r="D220" s="116"/>
      <c r="E220" s="8"/>
      <c r="F220" s="16"/>
      <c r="G220" s="79">
        <f t="shared" si="21"/>
        <v>0</v>
      </c>
      <c r="H220" s="43"/>
      <c r="I220" s="44">
        <f t="shared" si="22"/>
        <v>0</v>
      </c>
    </row>
    <row r="221" spans="2:9" x14ac:dyDescent="0.25">
      <c r="B221" s="53">
        <v>8</v>
      </c>
      <c r="C221" s="115"/>
      <c r="D221" s="116"/>
      <c r="E221" s="8"/>
      <c r="F221" s="16"/>
      <c r="G221" s="79">
        <f t="shared" si="21"/>
        <v>0</v>
      </c>
      <c r="H221" s="43"/>
      <c r="I221" s="44">
        <f t="shared" si="22"/>
        <v>0</v>
      </c>
    </row>
    <row r="222" spans="2:9" x14ac:dyDescent="0.25">
      <c r="B222" s="53">
        <v>9</v>
      </c>
      <c r="C222" s="115"/>
      <c r="D222" s="116"/>
      <c r="E222" s="8"/>
      <c r="F222" s="16"/>
      <c r="G222" s="79">
        <f t="shared" si="21"/>
        <v>0</v>
      </c>
      <c r="H222" s="43"/>
      <c r="I222" s="44">
        <f t="shared" si="22"/>
        <v>0</v>
      </c>
    </row>
    <row r="223" spans="2:9" x14ac:dyDescent="0.25">
      <c r="B223" s="53">
        <v>10</v>
      </c>
      <c r="C223" s="115"/>
      <c r="D223" s="116"/>
      <c r="E223" s="8"/>
      <c r="F223" s="16"/>
      <c r="G223" s="79">
        <f t="shared" si="21"/>
        <v>0</v>
      </c>
      <c r="H223" s="43"/>
      <c r="I223" s="44">
        <f t="shared" si="22"/>
        <v>0</v>
      </c>
    </row>
    <row r="224" spans="2:9" x14ac:dyDescent="0.25">
      <c r="B224" s="53">
        <v>11</v>
      </c>
      <c r="C224" s="115"/>
      <c r="D224" s="116"/>
      <c r="E224" s="8"/>
      <c r="F224" s="16"/>
      <c r="G224" s="79">
        <f t="shared" si="21"/>
        <v>0</v>
      </c>
      <c r="H224" s="43"/>
      <c r="I224" s="44">
        <f t="shared" si="22"/>
        <v>0</v>
      </c>
    </row>
    <row r="225" spans="2:9" x14ac:dyDescent="0.25">
      <c r="B225" s="53">
        <v>12</v>
      </c>
      <c r="C225" s="115"/>
      <c r="D225" s="116"/>
      <c r="E225" s="8"/>
      <c r="F225" s="16"/>
      <c r="G225" s="79">
        <f t="shared" si="21"/>
        <v>0</v>
      </c>
      <c r="H225" s="43"/>
      <c r="I225" s="44">
        <f t="shared" si="22"/>
        <v>0</v>
      </c>
    </row>
    <row r="226" spans="2:9" x14ac:dyDescent="0.25">
      <c r="B226" s="53">
        <v>13</v>
      </c>
      <c r="C226" s="115"/>
      <c r="D226" s="116"/>
      <c r="E226" s="8"/>
      <c r="F226" s="16"/>
      <c r="G226" s="79">
        <f t="shared" si="21"/>
        <v>0</v>
      </c>
      <c r="H226" s="43"/>
      <c r="I226" s="44">
        <f t="shared" si="22"/>
        <v>0</v>
      </c>
    </row>
    <row r="227" spans="2:9" x14ac:dyDescent="0.25">
      <c r="B227" s="53">
        <v>14</v>
      </c>
      <c r="C227" s="115"/>
      <c r="D227" s="116"/>
      <c r="E227" s="8"/>
      <c r="F227" s="16"/>
      <c r="G227" s="79">
        <f t="shared" si="21"/>
        <v>0</v>
      </c>
      <c r="H227" s="43"/>
      <c r="I227" s="44">
        <f t="shared" si="22"/>
        <v>0</v>
      </c>
    </row>
    <row r="228" spans="2:9" x14ac:dyDescent="0.25">
      <c r="B228" s="53">
        <v>15</v>
      </c>
      <c r="C228" s="115"/>
      <c r="D228" s="116"/>
      <c r="E228" s="8"/>
      <c r="F228" s="16"/>
      <c r="G228" s="79">
        <f t="shared" si="21"/>
        <v>0</v>
      </c>
      <c r="H228" s="43"/>
      <c r="I228" s="44">
        <f t="shared" si="22"/>
        <v>0</v>
      </c>
    </row>
    <row r="229" spans="2:9" x14ac:dyDescent="0.25">
      <c r="B229" s="53">
        <v>16</v>
      </c>
      <c r="C229" s="115"/>
      <c r="D229" s="116"/>
      <c r="E229" s="8"/>
      <c r="F229" s="16"/>
      <c r="G229" s="79">
        <f t="shared" si="21"/>
        <v>0</v>
      </c>
      <c r="H229" s="43"/>
      <c r="I229" s="44">
        <f t="shared" si="22"/>
        <v>0</v>
      </c>
    </row>
    <row r="230" spans="2:9" x14ac:dyDescent="0.25">
      <c r="B230" s="53">
        <v>17</v>
      </c>
      <c r="C230" s="115"/>
      <c r="D230" s="116"/>
      <c r="E230" s="8"/>
      <c r="F230" s="16"/>
      <c r="G230" s="79">
        <f t="shared" si="21"/>
        <v>0</v>
      </c>
      <c r="H230" s="43"/>
      <c r="I230" s="44">
        <f t="shared" si="22"/>
        <v>0</v>
      </c>
    </row>
    <row r="231" spans="2:9" x14ac:dyDescent="0.25">
      <c r="B231" s="53">
        <v>18</v>
      </c>
      <c r="C231" s="115"/>
      <c r="D231" s="116"/>
      <c r="E231" s="8"/>
      <c r="F231" s="16"/>
      <c r="G231" s="79">
        <f t="shared" si="21"/>
        <v>0</v>
      </c>
      <c r="H231" s="43"/>
      <c r="I231" s="44">
        <f t="shared" si="22"/>
        <v>0</v>
      </c>
    </row>
    <row r="232" spans="2:9" x14ac:dyDescent="0.25">
      <c r="B232" s="53">
        <v>19</v>
      </c>
      <c r="C232" s="115"/>
      <c r="D232" s="116"/>
      <c r="E232" s="8"/>
      <c r="F232" s="16"/>
      <c r="G232" s="79">
        <f t="shared" si="21"/>
        <v>0</v>
      </c>
      <c r="H232" s="43"/>
      <c r="I232" s="44">
        <f t="shared" si="22"/>
        <v>0</v>
      </c>
    </row>
    <row r="233" spans="2:9" x14ac:dyDescent="0.25">
      <c r="B233" s="53">
        <v>20</v>
      </c>
      <c r="C233" s="115"/>
      <c r="D233" s="116"/>
      <c r="E233" s="8"/>
      <c r="F233" s="16"/>
      <c r="G233" s="79">
        <f t="shared" si="21"/>
        <v>0</v>
      </c>
      <c r="H233" s="43"/>
      <c r="I233" s="44">
        <f>H233-G233</f>
        <v>0</v>
      </c>
    </row>
    <row r="234" spans="2:9" x14ac:dyDescent="0.25">
      <c r="B234" s="53">
        <v>21</v>
      </c>
      <c r="C234" s="115"/>
      <c r="D234" s="116"/>
      <c r="E234" s="8"/>
      <c r="F234" s="16"/>
      <c r="G234" s="79">
        <f t="shared" si="21"/>
        <v>0</v>
      </c>
      <c r="H234" s="43"/>
      <c r="I234" s="44">
        <f t="shared" ref="I234:I237" si="23">H234-G234</f>
        <v>0</v>
      </c>
    </row>
    <row r="235" spans="2:9" x14ac:dyDescent="0.25">
      <c r="B235" s="53">
        <v>22</v>
      </c>
      <c r="C235" s="115"/>
      <c r="D235" s="116"/>
      <c r="E235" s="8"/>
      <c r="F235" s="16"/>
      <c r="G235" s="79">
        <f t="shared" si="21"/>
        <v>0</v>
      </c>
      <c r="H235" s="43"/>
      <c r="I235" s="44">
        <f t="shared" si="23"/>
        <v>0</v>
      </c>
    </row>
    <row r="236" spans="2:9" x14ac:dyDescent="0.25">
      <c r="B236" s="53">
        <v>23</v>
      </c>
      <c r="C236" s="115"/>
      <c r="D236" s="116"/>
      <c r="E236" s="8"/>
      <c r="F236" s="16"/>
      <c r="G236" s="79">
        <f t="shared" si="21"/>
        <v>0</v>
      </c>
      <c r="H236" s="43"/>
      <c r="I236" s="44">
        <f t="shared" si="23"/>
        <v>0</v>
      </c>
    </row>
    <row r="237" spans="2:9" x14ac:dyDescent="0.25">
      <c r="B237" s="53">
        <v>24</v>
      </c>
      <c r="C237" s="115"/>
      <c r="D237" s="116"/>
      <c r="E237" s="8"/>
      <c r="F237" s="16"/>
      <c r="G237" s="79">
        <f t="shared" si="21"/>
        <v>0</v>
      </c>
      <c r="H237" s="43"/>
      <c r="I237" s="44">
        <f t="shared" si="23"/>
        <v>0</v>
      </c>
    </row>
    <row r="238" spans="2:9" ht="15.75" thickBot="1" x14ac:dyDescent="0.3">
      <c r="B238" s="53">
        <v>25</v>
      </c>
      <c r="C238" s="119"/>
      <c r="D238" s="120"/>
      <c r="E238" s="8"/>
      <c r="F238" s="16"/>
      <c r="G238" s="80">
        <f t="shared" si="21"/>
        <v>0</v>
      </c>
      <c r="H238" s="43"/>
      <c r="I238" s="45">
        <f>H238-G238</f>
        <v>0</v>
      </c>
    </row>
    <row r="239" spans="2:9" ht="16.5" thickTop="1" thickBot="1" x14ac:dyDescent="0.3">
      <c r="B239" s="46" t="s">
        <v>34</v>
      </c>
      <c r="C239" s="47"/>
      <c r="D239" s="47"/>
      <c r="E239" s="47"/>
      <c r="F239" s="48"/>
      <c r="G239" s="81">
        <f>SUM(G214:G238)</f>
        <v>0</v>
      </c>
      <c r="H239" s="49">
        <f>SUM(H214:H238)</f>
        <v>0</v>
      </c>
      <c r="I239" s="50">
        <f>H239-G239</f>
        <v>0</v>
      </c>
    </row>
    <row r="240" spans="2:9" ht="15.75" thickTop="1" x14ac:dyDescent="0.25">
      <c r="G240" s="88"/>
    </row>
    <row r="241" spans="2:9" ht="23.25" x14ac:dyDescent="0.35">
      <c r="B241" s="88"/>
      <c r="C241" s="93" t="s">
        <v>33</v>
      </c>
      <c r="D241" s="88"/>
      <c r="E241" s="88"/>
      <c r="F241" s="88"/>
      <c r="G241" s="88"/>
    </row>
    <row r="242" spans="2:9" ht="16.5" thickBot="1" x14ac:dyDescent="0.3">
      <c r="B242" s="94" t="s">
        <v>31</v>
      </c>
      <c r="C242" s="95"/>
      <c r="D242" s="95"/>
      <c r="E242" s="96"/>
      <c r="F242" s="97"/>
      <c r="G242" s="97"/>
    </row>
    <row r="243" spans="2:9" ht="27" thickTop="1" thickBot="1" x14ac:dyDescent="0.3">
      <c r="B243" s="98" t="s">
        <v>12</v>
      </c>
      <c r="C243" s="129" t="s">
        <v>25</v>
      </c>
      <c r="D243" s="130"/>
      <c r="E243" s="99" t="s">
        <v>45</v>
      </c>
      <c r="F243" s="99" t="s">
        <v>26</v>
      </c>
      <c r="G243" s="99" t="s">
        <v>13</v>
      </c>
      <c r="H243" s="63" t="s">
        <v>64</v>
      </c>
      <c r="I243" s="64" t="s">
        <v>65</v>
      </c>
    </row>
    <row r="244" spans="2:9" ht="15.75" thickTop="1" x14ac:dyDescent="0.25">
      <c r="B244" s="42">
        <v>1</v>
      </c>
      <c r="C244" s="123"/>
      <c r="D244" s="124"/>
      <c r="E244" s="20"/>
      <c r="F244" s="12"/>
      <c r="G244" s="77">
        <f>ROUND(E244*F244,2)</f>
        <v>0</v>
      </c>
      <c r="H244" s="43"/>
      <c r="I244" s="44">
        <f>H244-G244</f>
        <v>0</v>
      </c>
    </row>
    <row r="245" spans="2:9" x14ac:dyDescent="0.25">
      <c r="B245" s="42">
        <v>2</v>
      </c>
      <c r="C245" s="115"/>
      <c r="D245" s="116"/>
      <c r="E245" s="21"/>
      <c r="F245" s="13"/>
      <c r="G245" s="79">
        <f t="shared" ref="G245:G283" si="24">ROUND(E245*F245,2)</f>
        <v>0</v>
      </c>
      <c r="H245" s="43"/>
      <c r="I245" s="44">
        <f t="shared" ref="I245:I262" si="25">H245-G245</f>
        <v>0</v>
      </c>
    </row>
    <row r="246" spans="2:9" x14ac:dyDescent="0.25">
      <c r="B246" s="42">
        <v>3</v>
      </c>
      <c r="C246" s="115"/>
      <c r="D246" s="116"/>
      <c r="E246" s="21"/>
      <c r="F246" s="13"/>
      <c r="G246" s="79">
        <f t="shared" si="24"/>
        <v>0</v>
      </c>
      <c r="H246" s="43"/>
      <c r="I246" s="44">
        <f t="shared" si="25"/>
        <v>0</v>
      </c>
    </row>
    <row r="247" spans="2:9" x14ac:dyDescent="0.25">
      <c r="B247" s="42">
        <v>4</v>
      </c>
      <c r="C247" s="115"/>
      <c r="D247" s="116"/>
      <c r="E247" s="21"/>
      <c r="F247" s="13"/>
      <c r="G247" s="79">
        <f t="shared" si="24"/>
        <v>0</v>
      </c>
      <c r="H247" s="43"/>
      <c r="I247" s="44">
        <f t="shared" si="25"/>
        <v>0</v>
      </c>
    </row>
    <row r="248" spans="2:9" x14ac:dyDescent="0.25">
      <c r="B248" s="42">
        <v>5</v>
      </c>
      <c r="C248" s="115"/>
      <c r="D248" s="116"/>
      <c r="E248" s="21"/>
      <c r="F248" s="13"/>
      <c r="G248" s="79">
        <f t="shared" si="24"/>
        <v>0</v>
      </c>
      <c r="H248" s="43"/>
      <c r="I248" s="44">
        <f t="shared" si="25"/>
        <v>0</v>
      </c>
    </row>
    <row r="249" spans="2:9" x14ac:dyDescent="0.25">
      <c r="B249" s="42">
        <v>6</v>
      </c>
      <c r="C249" s="115"/>
      <c r="D249" s="116"/>
      <c r="E249" s="21"/>
      <c r="F249" s="13"/>
      <c r="G249" s="79">
        <f t="shared" si="24"/>
        <v>0</v>
      </c>
      <c r="H249" s="43"/>
      <c r="I249" s="44">
        <f t="shared" si="25"/>
        <v>0</v>
      </c>
    </row>
    <row r="250" spans="2:9" x14ac:dyDescent="0.25">
      <c r="B250" s="42">
        <v>7</v>
      </c>
      <c r="C250" s="115"/>
      <c r="D250" s="116"/>
      <c r="E250" s="21"/>
      <c r="F250" s="13"/>
      <c r="G250" s="79">
        <f t="shared" si="24"/>
        <v>0</v>
      </c>
      <c r="H250" s="43"/>
      <c r="I250" s="44">
        <f t="shared" si="25"/>
        <v>0</v>
      </c>
    </row>
    <row r="251" spans="2:9" x14ac:dyDescent="0.25">
      <c r="B251" s="42">
        <v>8</v>
      </c>
      <c r="C251" s="115"/>
      <c r="D251" s="116"/>
      <c r="E251" s="21"/>
      <c r="F251" s="13"/>
      <c r="G251" s="79">
        <f t="shared" si="24"/>
        <v>0</v>
      </c>
      <c r="H251" s="43"/>
      <c r="I251" s="44">
        <f t="shared" si="25"/>
        <v>0</v>
      </c>
    </row>
    <row r="252" spans="2:9" x14ac:dyDescent="0.25">
      <c r="B252" s="42">
        <v>9</v>
      </c>
      <c r="C252" s="115"/>
      <c r="D252" s="116"/>
      <c r="E252" s="21"/>
      <c r="F252" s="13"/>
      <c r="G252" s="79">
        <f t="shared" si="24"/>
        <v>0</v>
      </c>
      <c r="H252" s="43"/>
      <c r="I252" s="44">
        <f t="shared" si="25"/>
        <v>0</v>
      </c>
    </row>
    <row r="253" spans="2:9" x14ac:dyDescent="0.25">
      <c r="B253" s="42">
        <v>10</v>
      </c>
      <c r="C253" s="115"/>
      <c r="D253" s="116"/>
      <c r="E253" s="21"/>
      <c r="F253" s="13"/>
      <c r="G253" s="79">
        <f t="shared" si="24"/>
        <v>0</v>
      </c>
      <c r="H253" s="43"/>
      <c r="I253" s="44">
        <f t="shared" si="25"/>
        <v>0</v>
      </c>
    </row>
    <row r="254" spans="2:9" x14ac:dyDescent="0.25">
      <c r="B254" s="42">
        <v>11</v>
      </c>
      <c r="C254" s="115"/>
      <c r="D254" s="116"/>
      <c r="E254" s="21"/>
      <c r="F254" s="13"/>
      <c r="G254" s="79">
        <f t="shared" si="24"/>
        <v>0</v>
      </c>
      <c r="H254" s="43"/>
      <c r="I254" s="44">
        <f t="shared" si="25"/>
        <v>0</v>
      </c>
    </row>
    <row r="255" spans="2:9" x14ac:dyDescent="0.25">
      <c r="B255" s="42">
        <v>12</v>
      </c>
      <c r="C255" s="115"/>
      <c r="D255" s="116"/>
      <c r="E255" s="21"/>
      <c r="F255" s="13"/>
      <c r="G255" s="79">
        <f t="shared" si="24"/>
        <v>0</v>
      </c>
      <c r="H255" s="43"/>
      <c r="I255" s="44">
        <f t="shared" si="25"/>
        <v>0</v>
      </c>
    </row>
    <row r="256" spans="2:9" x14ac:dyDescent="0.25">
      <c r="B256" s="42">
        <v>13</v>
      </c>
      <c r="C256" s="115"/>
      <c r="D256" s="116"/>
      <c r="E256" s="21"/>
      <c r="F256" s="13"/>
      <c r="G256" s="79">
        <f t="shared" si="24"/>
        <v>0</v>
      </c>
      <c r="H256" s="43"/>
      <c r="I256" s="44">
        <f t="shared" si="25"/>
        <v>0</v>
      </c>
    </row>
    <row r="257" spans="2:9" x14ac:dyDescent="0.25">
      <c r="B257" s="42">
        <v>14</v>
      </c>
      <c r="C257" s="115"/>
      <c r="D257" s="116"/>
      <c r="E257" s="21"/>
      <c r="F257" s="13"/>
      <c r="G257" s="79">
        <f t="shared" si="24"/>
        <v>0</v>
      </c>
      <c r="H257" s="43"/>
      <c r="I257" s="44">
        <f t="shared" si="25"/>
        <v>0</v>
      </c>
    </row>
    <row r="258" spans="2:9" x14ac:dyDescent="0.25">
      <c r="B258" s="42">
        <v>15</v>
      </c>
      <c r="C258" s="115"/>
      <c r="D258" s="116"/>
      <c r="E258" s="21"/>
      <c r="F258" s="13"/>
      <c r="G258" s="79">
        <f t="shared" si="24"/>
        <v>0</v>
      </c>
      <c r="H258" s="43"/>
      <c r="I258" s="44">
        <f t="shared" si="25"/>
        <v>0</v>
      </c>
    </row>
    <row r="259" spans="2:9" x14ac:dyDescent="0.25">
      <c r="B259" s="42">
        <v>16</v>
      </c>
      <c r="C259" s="115"/>
      <c r="D259" s="116"/>
      <c r="E259" s="21"/>
      <c r="F259" s="13"/>
      <c r="G259" s="79">
        <f t="shared" si="24"/>
        <v>0</v>
      </c>
      <c r="H259" s="43"/>
      <c r="I259" s="44">
        <f t="shared" si="25"/>
        <v>0</v>
      </c>
    </row>
    <row r="260" spans="2:9" x14ac:dyDescent="0.25">
      <c r="B260" s="42">
        <v>17</v>
      </c>
      <c r="C260" s="115"/>
      <c r="D260" s="116"/>
      <c r="E260" s="21"/>
      <c r="F260" s="13"/>
      <c r="G260" s="79">
        <f t="shared" si="24"/>
        <v>0</v>
      </c>
      <c r="H260" s="43"/>
      <c r="I260" s="44">
        <f t="shared" si="25"/>
        <v>0</v>
      </c>
    </row>
    <row r="261" spans="2:9" x14ac:dyDescent="0.25">
      <c r="B261" s="42">
        <v>18</v>
      </c>
      <c r="C261" s="115"/>
      <c r="D261" s="116"/>
      <c r="E261" s="21"/>
      <c r="F261" s="13"/>
      <c r="G261" s="79">
        <f t="shared" si="24"/>
        <v>0</v>
      </c>
      <c r="H261" s="43"/>
      <c r="I261" s="44">
        <f t="shared" si="25"/>
        <v>0</v>
      </c>
    </row>
    <row r="262" spans="2:9" x14ac:dyDescent="0.25">
      <c r="B262" s="42">
        <v>19</v>
      </c>
      <c r="C262" s="115"/>
      <c r="D262" s="116"/>
      <c r="E262" s="21"/>
      <c r="F262" s="13"/>
      <c r="G262" s="79">
        <f t="shared" si="24"/>
        <v>0</v>
      </c>
      <c r="H262" s="43"/>
      <c r="I262" s="44">
        <f t="shared" si="25"/>
        <v>0</v>
      </c>
    </row>
    <row r="263" spans="2:9" x14ac:dyDescent="0.25">
      <c r="B263" s="42">
        <v>20</v>
      </c>
      <c r="C263" s="115"/>
      <c r="D263" s="116"/>
      <c r="E263" s="21"/>
      <c r="F263" s="13"/>
      <c r="G263" s="79">
        <f t="shared" si="24"/>
        <v>0</v>
      </c>
      <c r="H263" s="43"/>
      <c r="I263" s="44">
        <f>H263-G263</f>
        <v>0</v>
      </c>
    </row>
    <row r="264" spans="2:9" x14ac:dyDescent="0.25">
      <c r="B264" s="42">
        <v>21</v>
      </c>
      <c r="C264" s="115"/>
      <c r="D264" s="116"/>
      <c r="E264" s="21"/>
      <c r="F264" s="13"/>
      <c r="G264" s="79">
        <f t="shared" si="24"/>
        <v>0</v>
      </c>
      <c r="H264" s="43"/>
      <c r="I264" s="44">
        <f t="shared" ref="I264:I267" si="26">H264-G264</f>
        <v>0</v>
      </c>
    </row>
    <row r="265" spans="2:9" x14ac:dyDescent="0.25">
      <c r="B265" s="42">
        <v>22</v>
      </c>
      <c r="C265" s="115"/>
      <c r="D265" s="116"/>
      <c r="E265" s="21"/>
      <c r="F265" s="13"/>
      <c r="G265" s="79">
        <f t="shared" si="24"/>
        <v>0</v>
      </c>
      <c r="H265" s="43"/>
      <c r="I265" s="44">
        <f t="shared" si="26"/>
        <v>0</v>
      </c>
    </row>
    <row r="266" spans="2:9" x14ac:dyDescent="0.25">
      <c r="B266" s="42">
        <v>23</v>
      </c>
      <c r="C266" s="115"/>
      <c r="D266" s="116"/>
      <c r="E266" s="21"/>
      <c r="F266" s="13"/>
      <c r="G266" s="79">
        <f t="shared" si="24"/>
        <v>0</v>
      </c>
      <c r="H266" s="43"/>
      <c r="I266" s="44">
        <f t="shared" si="26"/>
        <v>0</v>
      </c>
    </row>
    <row r="267" spans="2:9" x14ac:dyDescent="0.25">
      <c r="B267" s="42">
        <v>24</v>
      </c>
      <c r="C267" s="115"/>
      <c r="D267" s="116"/>
      <c r="E267" s="21"/>
      <c r="F267" s="13"/>
      <c r="G267" s="79">
        <f t="shared" si="24"/>
        <v>0</v>
      </c>
      <c r="H267" s="43"/>
      <c r="I267" s="44">
        <f t="shared" si="26"/>
        <v>0</v>
      </c>
    </row>
    <row r="268" spans="2:9" x14ac:dyDescent="0.25">
      <c r="B268" s="42">
        <v>25</v>
      </c>
      <c r="C268" s="115"/>
      <c r="D268" s="116"/>
      <c r="E268" s="21"/>
      <c r="F268" s="13"/>
      <c r="G268" s="79">
        <f t="shared" si="24"/>
        <v>0</v>
      </c>
      <c r="H268" s="43"/>
      <c r="I268" s="44">
        <f t="shared" ref="I268" si="27">H268-G268</f>
        <v>0</v>
      </c>
    </row>
    <row r="269" spans="2:9" x14ac:dyDescent="0.25">
      <c r="B269" s="42">
        <v>26</v>
      </c>
      <c r="C269" s="115"/>
      <c r="D269" s="116"/>
      <c r="E269" s="21"/>
      <c r="F269" s="13"/>
      <c r="G269" s="79">
        <f t="shared" si="24"/>
        <v>0</v>
      </c>
      <c r="H269" s="43"/>
      <c r="I269" s="44">
        <f t="shared" ref="I269:I277" si="28">H269-G269</f>
        <v>0</v>
      </c>
    </row>
    <row r="270" spans="2:9" x14ac:dyDescent="0.25">
      <c r="B270" s="42">
        <v>27</v>
      </c>
      <c r="C270" s="115"/>
      <c r="D270" s="116"/>
      <c r="E270" s="21"/>
      <c r="F270" s="13"/>
      <c r="G270" s="79">
        <f t="shared" si="24"/>
        <v>0</v>
      </c>
      <c r="H270" s="43"/>
      <c r="I270" s="44">
        <f t="shared" si="28"/>
        <v>0</v>
      </c>
    </row>
    <row r="271" spans="2:9" x14ac:dyDescent="0.25">
      <c r="B271" s="42">
        <v>28</v>
      </c>
      <c r="C271" s="115"/>
      <c r="D271" s="116"/>
      <c r="E271" s="21"/>
      <c r="F271" s="13"/>
      <c r="G271" s="79">
        <f t="shared" si="24"/>
        <v>0</v>
      </c>
      <c r="H271" s="43"/>
      <c r="I271" s="44">
        <f t="shared" si="28"/>
        <v>0</v>
      </c>
    </row>
    <row r="272" spans="2:9" x14ac:dyDescent="0.25">
      <c r="B272" s="42">
        <v>29</v>
      </c>
      <c r="C272" s="115"/>
      <c r="D272" s="116"/>
      <c r="E272" s="21"/>
      <c r="F272" s="13"/>
      <c r="G272" s="79">
        <f t="shared" si="24"/>
        <v>0</v>
      </c>
      <c r="H272" s="43"/>
      <c r="I272" s="44">
        <f t="shared" si="28"/>
        <v>0</v>
      </c>
    </row>
    <row r="273" spans="2:9" x14ac:dyDescent="0.25">
      <c r="B273" s="42">
        <v>30</v>
      </c>
      <c r="C273" s="115"/>
      <c r="D273" s="116"/>
      <c r="E273" s="21"/>
      <c r="F273" s="13"/>
      <c r="G273" s="79">
        <f t="shared" si="24"/>
        <v>0</v>
      </c>
      <c r="H273" s="43"/>
      <c r="I273" s="44">
        <f t="shared" si="28"/>
        <v>0</v>
      </c>
    </row>
    <row r="274" spans="2:9" x14ac:dyDescent="0.25">
      <c r="B274" s="42">
        <v>31</v>
      </c>
      <c r="C274" s="115"/>
      <c r="D274" s="116"/>
      <c r="E274" s="21"/>
      <c r="F274" s="13"/>
      <c r="G274" s="79">
        <f t="shared" si="24"/>
        <v>0</v>
      </c>
      <c r="H274" s="43"/>
      <c r="I274" s="44">
        <f t="shared" si="28"/>
        <v>0</v>
      </c>
    </row>
    <row r="275" spans="2:9" x14ac:dyDescent="0.25">
      <c r="B275" s="42">
        <v>32</v>
      </c>
      <c r="C275" s="115"/>
      <c r="D275" s="116"/>
      <c r="E275" s="21"/>
      <c r="F275" s="13"/>
      <c r="G275" s="79">
        <f t="shared" si="24"/>
        <v>0</v>
      </c>
      <c r="H275" s="43"/>
      <c r="I275" s="44">
        <f t="shared" si="28"/>
        <v>0</v>
      </c>
    </row>
    <row r="276" spans="2:9" x14ac:dyDescent="0.25">
      <c r="B276" s="42">
        <v>33</v>
      </c>
      <c r="C276" s="115"/>
      <c r="D276" s="116"/>
      <c r="E276" s="21"/>
      <c r="F276" s="13"/>
      <c r="G276" s="79">
        <f t="shared" si="24"/>
        <v>0</v>
      </c>
      <c r="H276" s="43"/>
      <c r="I276" s="44">
        <f t="shared" si="28"/>
        <v>0</v>
      </c>
    </row>
    <row r="277" spans="2:9" x14ac:dyDescent="0.25">
      <c r="B277" s="42">
        <v>34</v>
      </c>
      <c r="C277" s="115"/>
      <c r="D277" s="116"/>
      <c r="E277" s="21"/>
      <c r="F277" s="13"/>
      <c r="G277" s="79">
        <f t="shared" si="24"/>
        <v>0</v>
      </c>
      <c r="H277" s="43"/>
      <c r="I277" s="44">
        <f t="shared" si="28"/>
        <v>0</v>
      </c>
    </row>
    <row r="278" spans="2:9" x14ac:dyDescent="0.25">
      <c r="B278" s="42">
        <v>35</v>
      </c>
      <c r="C278" s="115"/>
      <c r="D278" s="116"/>
      <c r="E278" s="21"/>
      <c r="F278" s="13"/>
      <c r="G278" s="79">
        <f t="shared" si="24"/>
        <v>0</v>
      </c>
      <c r="H278" s="43"/>
      <c r="I278" s="44">
        <f>H278-G278</f>
        <v>0</v>
      </c>
    </row>
    <row r="279" spans="2:9" x14ac:dyDescent="0.25">
      <c r="B279" s="42">
        <v>36</v>
      </c>
      <c r="C279" s="115"/>
      <c r="D279" s="116"/>
      <c r="E279" s="21"/>
      <c r="F279" s="13"/>
      <c r="G279" s="79">
        <f t="shared" si="24"/>
        <v>0</v>
      </c>
      <c r="H279" s="43"/>
      <c r="I279" s="44">
        <f t="shared" ref="I279:I282" si="29">H279-G279</f>
        <v>0</v>
      </c>
    </row>
    <row r="280" spans="2:9" x14ac:dyDescent="0.25">
      <c r="B280" s="42">
        <v>37</v>
      </c>
      <c r="C280" s="115"/>
      <c r="D280" s="116"/>
      <c r="E280" s="21"/>
      <c r="F280" s="13"/>
      <c r="G280" s="79">
        <f t="shared" si="24"/>
        <v>0</v>
      </c>
      <c r="H280" s="43"/>
      <c r="I280" s="44">
        <f t="shared" si="29"/>
        <v>0</v>
      </c>
    </row>
    <row r="281" spans="2:9" x14ac:dyDescent="0.25">
      <c r="B281" s="42">
        <v>38</v>
      </c>
      <c r="C281" s="115"/>
      <c r="D281" s="116"/>
      <c r="E281" s="21"/>
      <c r="F281" s="13"/>
      <c r="G281" s="79">
        <f t="shared" si="24"/>
        <v>0</v>
      </c>
      <c r="H281" s="43"/>
      <c r="I281" s="44">
        <f t="shared" si="29"/>
        <v>0</v>
      </c>
    </row>
    <row r="282" spans="2:9" x14ac:dyDescent="0.25">
      <c r="B282" s="42">
        <v>39</v>
      </c>
      <c r="C282" s="115"/>
      <c r="D282" s="116"/>
      <c r="E282" s="21"/>
      <c r="F282" s="13"/>
      <c r="G282" s="79">
        <f t="shared" si="24"/>
        <v>0</v>
      </c>
      <c r="H282" s="43"/>
      <c r="I282" s="44">
        <f t="shared" si="29"/>
        <v>0</v>
      </c>
    </row>
    <row r="283" spans="2:9" ht="15.75" thickBot="1" x14ac:dyDescent="0.3">
      <c r="B283" s="42">
        <v>40</v>
      </c>
      <c r="C283" s="119"/>
      <c r="D283" s="120"/>
      <c r="E283" s="22"/>
      <c r="F283" s="14"/>
      <c r="G283" s="80">
        <f t="shared" si="24"/>
        <v>0</v>
      </c>
      <c r="H283" s="43"/>
      <c r="I283" s="45">
        <f>H283-G283</f>
        <v>0</v>
      </c>
    </row>
    <row r="284" spans="2:9" ht="16.5" thickTop="1" thickBot="1" x14ac:dyDescent="0.3">
      <c r="B284" s="46" t="s">
        <v>35</v>
      </c>
      <c r="C284" s="47"/>
      <c r="D284" s="47"/>
      <c r="E284" s="47"/>
      <c r="F284" s="48"/>
      <c r="G284" s="81">
        <f>SUM(G244:G283)</f>
        <v>0</v>
      </c>
      <c r="H284" s="49">
        <f>SUM(H244:H283)</f>
        <v>0</v>
      </c>
      <c r="I284" s="50">
        <f>H284-G284</f>
        <v>0</v>
      </c>
    </row>
    <row r="285" spans="2:9" ht="15.75" thickTop="1" x14ac:dyDescent="0.25">
      <c r="G285" s="88"/>
    </row>
    <row r="286" spans="2:9" ht="16.5" thickBot="1" x14ac:dyDescent="0.3">
      <c r="B286" s="100" t="s">
        <v>32</v>
      </c>
      <c r="C286" s="89"/>
      <c r="D286" s="89"/>
      <c r="E286" s="89"/>
      <c r="F286" s="89"/>
      <c r="G286" s="90"/>
    </row>
    <row r="287" spans="2:9" ht="27" thickTop="1" thickBot="1" x14ac:dyDescent="0.3">
      <c r="B287" s="98" t="s">
        <v>12</v>
      </c>
      <c r="C287" s="129" t="s">
        <v>25</v>
      </c>
      <c r="D287" s="130"/>
      <c r="E287" s="99" t="s">
        <v>45</v>
      </c>
      <c r="F287" s="99" t="s">
        <v>26</v>
      </c>
      <c r="G287" s="99" t="s">
        <v>13</v>
      </c>
      <c r="H287" s="63" t="s">
        <v>64</v>
      </c>
      <c r="I287" s="64" t="s">
        <v>65</v>
      </c>
    </row>
    <row r="288" spans="2:9" ht="15.75" thickTop="1" x14ac:dyDescent="0.25">
      <c r="B288" s="53">
        <v>1</v>
      </c>
      <c r="C288" s="123"/>
      <c r="D288" s="124"/>
      <c r="E288" s="8"/>
      <c r="F288" s="16"/>
      <c r="G288" s="77">
        <f t="shared" ref="G288:G327" si="30">ROUND(E288*F288,2)</f>
        <v>0</v>
      </c>
      <c r="H288" s="43"/>
      <c r="I288" s="44">
        <f>H288-G288</f>
        <v>0</v>
      </c>
    </row>
    <row r="289" spans="2:9" x14ac:dyDescent="0.25">
      <c r="B289" s="53">
        <v>2</v>
      </c>
      <c r="C289" s="115"/>
      <c r="D289" s="116"/>
      <c r="E289" s="8"/>
      <c r="F289" s="16"/>
      <c r="G289" s="79">
        <f t="shared" si="30"/>
        <v>0</v>
      </c>
      <c r="H289" s="43"/>
      <c r="I289" s="44">
        <f t="shared" ref="I289:I306" si="31">H289-G289</f>
        <v>0</v>
      </c>
    </row>
    <row r="290" spans="2:9" x14ac:dyDescent="0.25">
      <c r="B290" s="53">
        <v>3</v>
      </c>
      <c r="C290" s="115"/>
      <c r="D290" s="116"/>
      <c r="E290" s="8"/>
      <c r="F290" s="16"/>
      <c r="G290" s="79">
        <f t="shared" si="30"/>
        <v>0</v>
      </c>
      <c r="H290" s="43"/>
      <c r="I290" s="44">
        <f t="shared" si="31"/>
        <v>0</v>
      </c>
    </row>
    <row r="291" spans="2:9" x14ac:dyDescent="0.25">
      <c r="B291" s="53">
        <v>4</v>
      </c>
      <c r="C291" s="115"/>
      <c r="D291" s="116"/>
      <c r="E291" s="8"/>
      <c r="F291" s="16"/>
      <c r="G291" s="79">
        <f t="shared" si="30"/>
        <v>0</v>
      </c>
      <c r="H291" s="43"/>
      <c r="I291" s="44">
        <f t="shared" si="31"/>
        <v>0</v>
      </c>
    </row>
    <row r="292" spans="2:9" x14ac:dyDescent="0.25">
      <c r="B292" s="53">
        <v>5</v>
      </c>
      <c r="C292" s="115"/>
      <c r="D292" s="116"/>
      <c r="E292" s="8"/>
      <c r="F292" s="16"/>
      <c r="G292" s="79">
        <f t="shared" si="30"/>
        <v>0</v>
      </c>
      <c r="H292" s="43"/>
      <c r="I292" s="44">
        <f t="shared" si="31"/>
        <v>0</v>
      </c>
    </row>
    <row r="293" spans="2:9" x14ac:dyDescent="0.25">
      <c r="B293" s="53">
        <v>6</v>
      </c>
      <c r="C293" s="115"/>
      <c r="D293" s="116"/>
      <c r="E293" s="8"/>
      <c r="F293" s="16"/>
      <c r="G293" s="79">
        <f t="shared" si="30"/>
        <v>0</v>
      </c>
      <c r="H293" s="43"/>
      <c r="I293" s="44">
        <f t="shared" si="31"/>
        <v>0</v>
      </c>
    </row>
    <row r="294" spans="2:9" x14ac:dyDescent="0.25">
      <c r="B294" s="53">
        <v>7</v>
      </c>
      <c r="C294" s="115"/>
      <c r="D294" s="116"/>
      <c r="E294" s="8"/>
      <c r="F294" s="16"/>
      <c r="G294" s="79">
        <f t="shared" si="30"/>
        <v>0</v>
      </c>
      <c r="H294" s="43"/>
      <c r="I294" s="44">
        <f t="shared" si="31"/>
        <v>0</v>
      </c>
    </row>
    <row r="295" spans="2:9" x14ac:dyDescent="0.25">
      <c r="B295" s="53">
        <v>8</v>
      </c>
      <c r="C295" s="115"/>
      <c r="D295" s="116"/>
      <c r="E295" s="8"/>
      <c r="F295" s="16"/>
      <c r="G295" s="79">
        <f t="shared" si="30"/>
        <v>0</v>
      </c>
      <c r="H295" s="43"/>
      <c r="I295" s="44">
        <f t="shared" si="31"/>
        <v>0</v>
      </c>
    </row>
    <row r="296" spans="2:9" x14ac:dyDescent="0.25">
      <c r="B296" s="53">
        <v>9</v>
      </c>
      <c r="C296" s="115"/>
      <c r="D296" s="116"/>
      <c r="E296" s="8"/>
      <c r="F296" s="16"/>
      <c r="G296" s="79">
        <f t="shared" si="30"/>
        <v>0</v>
      </c>
      <c r="H296" s="43"/>
      <c r="I296" s="44">
        <f t="shared" si="31"/>
        <v>0</v>
      </c>
    </row>
    <row r="297" spans="2:9" x14ac:dyDescent="0.25">
      <c r="B297" s="53">
        <v>10</v>
      </c>
      <c r="C297" s="115"/>
      <c r="D297" s="116"/>
      <c r="E297" s="8"/>
      <c r="F297" s="16"/>
      <c r="G297" s="79">
        <f t="shared" si="30"/>
        <v>0</v>
      </c>
      <c r="H297" s="43"/>
      <c r="I297" s="44">
        <f t="shared" si="31"/>
        <v>0</v>
      </c>
    </row>
    <row r="298" spans="2:9" x14ac:dyDescent="0.25">
      <c r="B298" s="53">
        <v>11</v>
      </c>
      <c r="C298" s="115"/>
      <c r="D298" s="116"/>
      <c r="E298" s="8"/>
      <c r="F298" s="16"/>
      <c r="G298" s="79">
        <f t="shared" si="30"/>
        <v>0</v>
      </c>
      <c r="H298" s="43"/>
      <c r="I298" s="44">
        <f t="shared" si="31"/>
        <v>0</v>
      </c>
    </row>
    <row r="299" spans="2:9" x14ac:dyDescent="0.25">
      <c r="B299" s="53">
        <v>12</v>
      </c>
      <c r="C299" s="115"/>
      <c r="D299" s="116"/>
      <c r="E299" s="8"/>
      <c r="F299" s="16"/>
      <c r="G299" s="79">
        <f t="shared" si="30"/>
        <v>0</v>
      </c>
      <c r="H299" s="43"/>
      <c r="I299" s="44">
        <f t="shared" si="31"/>
        <v>0</v>
      </c>
    </row>
    <row r="300" spans="2:9" x14ac:dyDescent="0.25">
      <c r="B300" s="53">
        <v>13</v>
      </c>
      <c r="C300" s="115"/>
      <c r="D300" s="116"/>
      <c r="E300" s="8"/>
      <c r="F300" s="16"/>
      <c r="G300" s="79">
        <f t="shared" si="30"/>
        <v>0</v>
      </c>
      <c r="H300" s="43"/>
      <c r="I300" s="44">
        <f t="shared" si="31"/>
        <v>0</v>
      </c>
    </row>
    <row r="301" spans="2:9" x14ac:dyDescent="0.25">
      <c r="B301" s="53">
        <v>14</v>
      </c>
      <c r="C301" s="115"/>
      <c r="D301" s="116"/>
      <c r="E301" s="8"/>
      <c r="F301" s="16"/>
      <c r="G301" s="79">
        <f t="shared" si="30"/>
        <v>0</v>
      </c>
      <c r="H301" s="43"/>
      <c r="I301" s="44">
        <f t="shared" si="31"/>
        <v>0</v>
      </c>
    </row>
    <row r="302" spans="2:9" x14ac:dyDescent="0.25">
      <c r="B302" s="53">
        <v>15</v>
      </c>
      <c r="C302" s="115"/>
      <c r="D302" s="116"/>
      <c r="E302" s="8"/>
      <c r="F302" s="16"/>
      <c r="G302" s="79">
        <f t="shared" si="30"/>
        <v>0</v>
      </c>
      <c r="H302" s="43"/>
      <c r="I302" s="44">
        <f t="shared" si="31"/>
        <v>0</v>
      </c>
    </row>
    <row r="303" spans="2:9" x14ac:dyDescent="0.25">
      <c r="B303" s="53">
        <v>16</v>
      </c>
      <c r="C303" s="115"/>
      <c r="D303" s="116"/>
      <c r="E303" s="8"/>
      <c r="F303" s="16"/>
      <c r="G303" s="79">
        <f t="shared" si="30"/>
        <v>0</v>
      </c>
      <c r="H303" s="43"/>
      <c r="I303" s="44">
        <f t="shared" si="31"/>
        <v>0</v>
      </c>
    </row>
    <row r="304" spans="2:9" x14ac:dyDescent="0.25">
      <c r="B304" s="53">
        <v>17</v>
      </c>
      <c r="C304" s="115"/>
      <c r="D304" s="116"/>
      <c r="E304" s="8"/>
      <c r="F304" s="16"/>
      <c r="G304" s="79">
        <f t="shared" si="30"/>
        <v>0</v>
      </c>
      <c r="H304" s="43"/>
      <c r="I304" s="44">
        <f t="shared" si="31"/>
        <v>0</v>
      </c>
    </row>
    <row r="305" spans="2:9" x14ac:dyDescent="0.25">
      <c r="B305" s="53">
        <v>18</v>
      </c>
      <c r="C305" s="115"/>
      <c r="D305" s="116"/>
      <c r="E305" s="8"/>
      <c r="F305" s="16"/>
      <c r="G305" s="79">
        <f t="shared" si="30"/>
        <v>0</v>
      </c>
      <c r="H305" s="43"/>
      <c r="I305" s="44">
        <f t="shared" si="31"/>
        <v>0</v>
      </c>
    </row>
    <row r="306" spans="2:9" x14ac:dyDescent="0.25">
      <c r="B306" s="53">
        <v>19</v>
      </c>
      <c r="C306" s="115"/>
      <c r="D306" s="116"/>
      <c r="E306" s="8"/>
      <c r="F306" s="16"/>
      <c r="G306" s="79">
        <f t="shared" si="30"/>
        <v>0</v>
      </c>
      <c r="H306" s="43"/>
      <c r="I306" s="44">
        <f t="shared" si="31"/>
        <v>0</v>
      </c>
    </row>
    <row r="307" spans="2:9" x14ac:dyDescent="0.25">
      <c r="B307" s="53">
        <v>20</v>
      </c>
      <c r="C307" s="115"/>
      <c r="D307" s="116"/>
      <c r="E307" s="8"/>
      <c r="F307" s="16"/>
      <c r="G307" s="79">
        <f t="shared" si="30"/>
        <v>0</v>
      </c>
      <c r="H307" s="43"/>
      <c r="I307" s="44">
        <f>H307-G307</f>
        <v>0</v>
      </c>
    </row>
    <row r="308" spans="2:9" x14ac:dyDescent="0.25">
      <c r="B308" s="53">
        <v>21</v>
      </c>
      <c r="C308" s="115"/>
      <c r="D308" s="116"/>
      <c r="E308" s="8"/>
      <c r="F308" s="16"/>
      <c r="G308" s="79">
        <f t="shared" si="30"/>
        <v>0</v>
      </c>
      <c r="H308" s="43"/>
      <c r="I308" s="44">
        <f t="shared" ref="I308:I321" si="32">H308-G308</f>
        <v>0</v>
      </c>
    </row>
    <row r="309" spans="2:9" x14ac:dyDescent="0.25">
      <c r="B309" s="53">
        <v>22</v>
      </c>
      <c r="C309" s="115"/>
      <c r="D309" s="116"/>
      <c r="E309" s="8"/>
      <c r="F309" s="16"/>
      <c r="G309" s="79">
        <f t="shared" si="30"/>
        <v>0</v>
      </c>
      <c r="H309" s="43"/>
      <c r="I309" s="44">
        <f t="shared" si="32"/>
        <v>0</v>
      </c>
    </row>
    <row r="310" spans="2:9" x14ac:dyDescent="0.25">
      <c r="B310" s="53">
        <v>23</v>
      </c>
      <c r="C310" s="115"/>
      <c r="D310" s="116"/>
      <c r="E310" s="8"/>
      <c r="F310" s="16"/>
      <c r="G310" s="79">
        <f t="shared" si="30"/>
        <v>0</v>
      </c>
      <c r="H310" s="43"/>
      <c r="I310" s="44">
        <f t="shared" si="32"/>
        <v>0</v>
      </c>
    </row>
    <row r="311" spans="2:9" x14ac:dyDescent="0.25">
      <c r="B311" s="53">
        <v>24</v>
      </c>
      <c r="C311" s="115"/>
      <c r="D311" s="116"/>
      <c r="E311" s="8"/>
      <c r="F311" s="16"/>
      <c r="G311" s="79">
        <f t="shared" si="30"/>
        <v>0</v>
      </c>
      <c r="H311" s="43"/>
      <c r="I311" s="44">
        <f t="shared" si="32"/>
        <v>0</v>
      </c>
    </row>
    <row r="312" spans="2:9" x14ac:dyDescent="0.25">
      <c r="B312" s="53">
        <v>25</v>
      </c>
      <c r="C312" s="115"/>
      <c r="D312" s="116"/>
      <c r="E312" s="8"/>
      <c r="F312" s="16"/>
      <c r="G312" s="79">
        <f t="shared" si="30"/>
        <v>0</v>
      </c>
      <c r="H312" s="43"/>
      <c r="I312" s="44">
        <f t="shared" si="32"/>
        <v>0</v>
      </c>
    </row>
    <row r="313" spans="2:9" x14ac:dyDescent="0.25">
      <c r="B313" s="53">
        <v>26</v>
      </c>
      <c r="C313" s="115"/>
      <c r="D313" s="116"/>
      <c r="E313" s="8"/>
      <c r="F313" s="16"/>
      <c r="G313" s="79">
        <f t="shared" si="30"/>
        <v>0</v>
      </c>
      <c r="H313" s="43"/>
      <c r="I313" s="44">
        <f t="shared" si="32"/>
        <v>0</v>
      </c>
    </row>
    <row r="314" spans="2:9" x14ac:dyDescent="0.25">
      <c r="B314" s="53">
        <v>27</v>
      </c>
      <c r="C314" s="115"/>
      <c r="D314" s="116"/>
      <c r="E314" s="8"/>
      <c r="F314" s="16"/>
      <c r="G314" s="79">
        <f t="shared" si="30"/>
        <v>0</v>
      </c>
      <c r="H314" s="43"/>
      <c r="I314" s="44">
        <f t="shared" si="32"/>
        <v>0</v>
      </c>
    </row>
    <row r="315" spans="2:9" x14ac:dyDescent="0.25">
      <c r="B315" s="53">
        <v>28</v>
      </c>
      <c r="C315" s="115"/>
      <c r="D315" s="116"/>
      <c r="E315" s="8"/>
      <c r="F315" s="16"/>
      <c r="G315" s="79">
        <f t="shared" si="30"/>
        <v>0</v>
      </c>
      <c r="H315" s="43"/>
      <c r="I315" s="44">
        <f t="shared" si="32"/>
        <v>0</v>
      </c>
    </row>
    <row r="316" spans="2:9" x14ac:dyDescent="0.25">
      <c r="B316" s="53">
        <v>29</v>
      </c>
      <c r="C316" s="115"/>
      <c r="D316" s="116"/>
      <c r="E316" s="8"/>
      <c r="F316" s="16"/>
      <c r="G316" s="79">
        <f t="shared" si="30"/>
        <v>0</v>
      </c>
      <c r="H316" s="43"/>
      <c r="I316" s="44">
        <f t="shared" si="32"/>
        <v>0</v>
      </c>
    </row>
    <row r="317" spans="2:9" x14ac:dyDescent="0.25">
      <c r="B317" s="53">
        <v>30</v>
      </c>
      <c r="C317" s="115"/>
      <c r="D317" s="116"/>
      <c r="E317" s="8"/>
      <c r="F317" s="16"/>
      <c r="G317" s="79">
        <f t="shared" si="30"/>
        <v>0</v>
      </c>
      <c r="H317" s="43"/>
      <c r="I317" s="44">
        <f t="shared" si="32"/>
        <v>0</v>
      </c>
    </row>
    <row r="318" spans="2:9" x14ac:dyDescent="0.25">
      <c r="B318" s="53">
        <v>31</v>
      </c>
      <c r="C318" s="115"/>
      <c r="D318" s="116"/>
      <c r="E318" s="8"/>
      <c r="F318" s="16"/>
      <c r="G318" s="79">
        <f t="shared" si="30"/>
        <v>0</v>
      </c>
      <c r="H318" s="43"/>
      <c r="I318" s="44">
        <f t="shared" si="32"/>
        <v>0</v>
      </c>
    </row>
    <row r="319" spans="2:9" x14ac:dyDescent="0.25">
      <c r="B319" s="53">
        <v>32</v>
      </c>
      <c r="C319" s="115"/>
      <c r="D319" s="116"/>
      <c r="E319" s="8"/>
      <c r="F319" s="16"/>
      <c r="G319" s="79">
        <f t="shared" si="30"/>
        <v>0</v>
      </c>
      <c r="H319" s="43"/>
      <c r="I319" s="44">
        <f t="shared" si="32"/>
        <v>0</v>
      </c>
    </row>
    <row r="320" spans="2:9" x14ac:dyDescent="0.25">
      <c r="B320" s="53">
        <v>33</v>
      </c>
      <c r="C320" s="115"/>
      <c r="D320" s="116"/>
      <c r="E320" s="8"/>
      <c r="F320" s="16"/>
      <c r="G320" s="79">
        <f t="shared" si="30"/>
        <v>0</v>
      </c>
      <c r="H320" s="43"/>
      <c r="I320" s="44">
        <f t="shared" si="32"/>
        <v>0</v>
      </c>
    </row>
    <row r="321" spans="1:9" x14ac:dyDescent="0.25">
      <c r="B321" s="53">
        <v>34</v>
      </c>
      <c r="C321" s="115"/>
      <c r="D321" s="116"/>
      <c r="E321" s="8"/>
      <c r="F321" s="16"/>
      <c r="G321" s="79">
        <f t="shared" si="30"/>
        <v>0</v>
      </c>
      <c r="H321" s="43"/>
      <c r="I321" s="44">
        <f t="shared" si="32"/>
        <v>0</v>
      </c>
    </row>
    <row r="322" spans="1:9" x14ac:dyDescent="0.25">
      <c r="B322" s="53">
        <v>35</v>
      </c>
      <c r="C322" s="115"/>
      <c r="D322" s="116"/>
      <c r="E322" s="8"/>
      <c r="F322" s="16"/>
      <c r="G322" s="79">
        <f t="shared" si="30"/>
        <v>0</v>
      </c>
      <c r="H322" s="43"/>
      <c r="I322" s="44">
        <f>H322-G322</f>
        <v>0</v>
      </c>
    </row>
    <row r="323" spans="1:9" x14ac:dyDescent="0.25">
      <c r="B323" s="53">
        <v>36</v>
      </c>
      <c r="C323" s="115"/>
      <c r="D323" s="116"/>
      <c r="E323" s="8"/>
      <c r="F323" s="16"/>
      <c r="G323" s="79">
        <f t="shared" si="30"/>
        <v>0</v>
      </c>
      <c r="H323" s="43"/>
      <c r="I323" s="44">
        <f t="shared" ref="I323:I326" si="33">H323-G323</f>
        <v>0</v>
      </c>
    </row>
    <row r="324" spans="1:9" x14ac:dyDescent="0.25">
      <c r="B324" s="53">
        <v>37</v>
      </c>
      <c r="C324" s="115"/>
      <c r="D324" s="116"/>
      <c r="E324" s="8"/>
      <c r="F324" s="16"/>
      <c r="G324" s="79">
        <f t="shared" si="30"/>
        <v>0</v>
      </c>
      <c r="H324" s="43"/>
      <c r="I324" s="44">
        <f t="shared" si="33"/>
        <v>0</v>
      </c>
    </row>
    <row r="325" spans="1:9" x14ac:dyDescent="0.25">
      <c r="B325" s="53">
        <v>38</v>
      </c>
      <c r="C325" s="115"/>
      <c r="D325" s="116"/>
      <c r="E325" s="8"/>
      <c r="F325" s="16"/>
      <c r="G325" s="79">
        <f t="shared" si="30"/>
        <v>0</v>
      </c>
      <c r="H325" s="43"/>
      <c r="I325" s="44">
        <f t="shared" si="33"/>
        <v>0</v>
      </c>
    </row>
    <row r="326" spans="1:9" x14ac:dyDescent="0.25">
      <c r="B326" s="53">
        <v>39</v>
      </c>
      <c r="C326" s="115"/>
      <c r="D326" s="116"/>
      <c r="E326" s="8"/>
      <c r="F326" s="16"/>
      <c r="G326" s="79">
        <f t="shared" si="30"/>
        <v>0</v>
      </c>
      <c r="H326" s="43"/>
      <c r="I326" s="44">
        <f t="shared" si="33"/>
        <v>0</v>
      </c>
    </row>
    <row r="327" spans="1:9" ht="15.75" thickBot="1" x14ac:dyDescent="0.3">
      <c r="B327" s="53">
        <v>40</v>
      </c>
      <c r="C327" s="119"/>
      <c r="D327" s="120"/>
      <c r="E327" s="8"/>
      <c r="F327" s="16"/>
      <c r="G327" s="80">
        <f t="shared" si="30"/>
        <v>0</v>
      </c>
      <c r="H327" s="43"/>
      <c r="I327" s="45">
        <f>H327-G327</f>
        <v>0</v>
      </c>
    </row>
    <row r="328" spans="1:9" ht="16.5" thickTop="1" thickBot="1" x14ac:dyDescent="0.3">
      <c r="B328" s="46" t="s">
        <v>34</v>
      </c>
      <c r="C328" s="47"/>
      <c r="D328" s="47"/>
      <c r="E328" s="47"/>
      <c r="F328" s="48"/>
      <c r="G328" s="81">
        <f>SUM(G288:G327)</f>
        <v>0</v>
      </c>
      <c r="H328" s="49">
        <f>SUM(H288:H327)</f>
        <v>0</v>
      </c>
      <c r="I328" s="50">
        <f>H328-G328</f>
        <v>0</v>
      </c>
    </row>
    <row r="329" spans="1:9" ht="15.75" thickTop="1" x14ac:dyDescent="0.25">
      <c r="G329" s="88"/>
    </row>
    <row r="330" spans="1:9" ht="24" thickBot="1" x14ac:dyDescent="0.4">
      <c r="A330" s="88"/>
      <c r="B330" s="88"/>
      <c r="C330" s="93" t="s">
        <v>37</v>
      </c>
      <c r="D330" s="88"/>
      <c r="E330" s="88"/>
      <c r="F330" s="88"/>
      <c r="G330" s="88"/>
    </row>
    <row r="331" spans="1:9" ht="27" thickTop="1" thickBot="1" x14ac:dyDescent="0.3">
      <c r="A331" s="88"/>
      <c r="B331" s="101" t="s">
        <v>12</v>
      </c>
      <c r="C331" s="131" t="s">
        <v>25</v>
      </c>
      <c r="D331" s="132"/>
      <c r="E331" s="132"/>
      <c r="F331" s="133"/>
      <c r="G331" s="65" t="s">
        <v>13</v>
      </c>
      <c r="H331" s="65" t="s">
        <v>64</v>
      </c>
      <c r="I331" s="66" t="s">
        <v>65</v>
      </c>
    </row>
    <row r="332" spans="1:9" ht="15.75" thickTop="1" x14ac:dyDescent="0.25">
      <c r="B332" s="42">
        <v>1</v>
      </c>
      <c r="C332" s="123"/>
      <c r="D332" s="135"/>
      <c r="E332" s="135"/>
      <c r="F332" s="124"/>
      <c r="G332" s="8"/>
      <c r="H332" s="43"/>
      <c r="I332" s="44">
        <f>H332-G332</f>
        <v>0</v>
      </c>
    </row>
    <row r="333" spans="1:9" x14ac:dyDescent="0.25">
      <c r="B333" s="42">
        <v>2</v>
      </c>
      <c r="C333" s="115"/>
      <c r="D333" s="134"/>
      <c r="E333" s="134"/>
      <c r="F333" s="116"/>
      <c r="G333" s="8"/>
      <c r="H333" s="43"/>
      <c r="I333" s="44">
        <f t="shared" ref="I333:I350" si="34">H333-G333</f>
        <v>0</v>
      </c>
    </row>
    <row r="334" spans="1:9" x14ac:dyDescent="0.25">
      <c r="B334" s="42">
        <v>3</v>
      </c>
      <c r="C334" s="115"/>
      <c r="D334" s="134"/>
      <c r="E334" s="134"/>
      <c r="F334" s="116"/>
      <c r="G334" s="8"/>
      <c r="H334" s="43"/>
      <c r="I334" s="44">
        <f t="shared" si="34"/>
        <v>0</v>
      </c>
    </row>
    <row r="335" spans="1:9" x14ac:dyDescent="0.25">
      <c r="B335" s="42">
        <v>4</v>
      </c>
      <c r="C335" s="115"/>
      <c r="D335" s="134"/>
      <c r="E335" s="134"/>
      <c r="F335" s="116"/>
      <c r="G335" s="8"/>
      <c r="H335" s="43"/>
      <c r="I335" s="44">
        <f t="shared" si="34"/>
        <v>0</v>
      </c>
    </row>
    <row r="336" spans="1:9" x14ac:dyDescent="0.25">
      <c r="B336" s="42">
        <v>5</v>
      </c>
      <c r="C336" s="115"/>
      <c r="D336" s="134"/>
      <c r="E336" s="134"/>
      <c r="F336" s="116"/>
      <c r="G336" s="8"/>
      <c r="H336" s="43"/>
      <c r="I336" s="44">
        <f t="shared" si="34"/>
        <v>0</v>
      </c>
    </row>
    <row r="337" spans="2:9" x14ac:dyDescent="0.25">
      <c r="B337" s="42">
        <v>6</v>
      </c>
      <c r="C337" s="115"/>
      <c r="D337" s="134"/>
      <c r="E337" s="134"/>
      <c r="F337" s="116"/>
      <c r="G337" s="8"/>
      <c r="H337" s="43"/>
      <c r="I337" s="44">
        <f t="shared" si="34"/>
        <v>0</v>
      </c>
    </row>
    <row r="338" spans="2:9" x14ac:dyDescent="0.25">
      <c r="B338" s="42">
        <v>7</v>
      </c>
      <c r="C338" s="115"/>
      <c r="D338" s="134"/>
      <c r="E338" s="134"/>
      <c r="F338" s="116"/>
      <c r="G338" s="8"/>
      <c r="H338" s="43"/>
      <c r="I338" s="44">
        <f t="shared" si="34"/>
        <v>0</v>
      </c>
    </row>
    <row r="339" spans="2:9" x14ac:dyDescent="0.25">
      <c r="B339" s="42">
        <v>8</v>
      </c>
      <c r="C339" s="115"/>
      <c r="D339" s="134"/>
      <c r="E339" s="134"/>
      <c r="F339" s="116"/>
      <c r="G339" s="8"/>
      <c r="H339" s="43"/>
      <c r="I339" s="44">
        <f t="shared" si="34"/>
        <v>0</v>
      </c>
    </row>
    <row r="340" spans="2:9" x14ac:dyDescent="0.25">
      <c r="B340" s="42">
        <v>9</v>
      </c>
      <c r="C340" s="115"/>
      <c r="D340" s="134"/>
      <c r="E340" s="134"/>
      <c r="F340" s="116"/>
      <c r="G340" s="8"/>
      <c r="H340" s="43"/>
      <c r="I340" s="44">
        <f t="shared" si="34"/>
        <v>0</v>
      </c>
    </row>
    <row r="341" spans="2:9" x14ac:dyDescent="0.25">
      <c r="B341" s="42">
        <v>10</v>
      </c>
      <c r="C341" s="115"/>
      <c r="D341" s="134"/>
      <c r="E341" s="134"/>
      <c r="F341" s="116"/>
      <c r="G341" s="8"/>
      <c r="H341" s="43"/>
      <c r="I341" s="44">
        <f t="shared" si="34"/>
        <v>0</v>
      </c>
    </row>
    <row r="342" spans="2:9" x14ac:dyDescent="0.25">
      <c r="B342" s="42">
        <v>11</v>
      </c>
      <c r="C342" s="115"/>
      <c r="D342" s="134"/>
      <c r="E342" s="134"/>
      <c r="F342" s="116"/>
      <c r="G342" s="8"/>
      <c r="H342" s="43"/>
      <c r="I342" s="44">
        <f t="shared" si="34"/>
        <v>0</v>
      </c>
    </row>
    <row r="343" spans="2:9" x14ac:dyDescent="0.25">
      <c r="B343" s="42">
        <v>12</v>
      </c>
      <c r="C343" s="115"/>
      <c r="D343" s="134"/>
      <c r="E343" s="134"/>
      <c r="F343" s="116"/>
      <c r="G343" s="8"/>
      <c r="H343" s="43"/>
      <c r="I343" s="44">
        <f t="shared" si="34"/>
        <v>0</v>
      </c>
    </row>
    <row r="344" spans="2:9" x14ac:dyDescent="0.25">
      <c r="B344" s="42">
        <v>13</v>
      </c>
      <c r="C344" s="115"/>
      <c r="D344" s="134"/>
      <c r="E344" s="134"/>
      <c r="F344" s="116"/>
      <c r="G344" s="8"/>
      <c r="H344" s="43"/>
      <c r="I344" s="44">
        <f t="shared" si="34"/>
        <v>0</v>
      </c>
    </row>
    <row r="345" spans="2:9" x14ac:dyDescent="0.25">
      <c r="B345" s="42">
        <v>14</v>
      </c>
      <c r="C345" s="115"/>
      <c r="D345" s="134"/>
      <c r="E345" s="134"/>
      <c r="F345" s="116"/>
      <c r="G345" s="8"/>
      <c r="H345" s="43"/>
      <c r="I345" s="44">
        <f t="shared" si="34"/>
        <v>0</v>
      </c>
    </row>
    <row r="346" spans="2:9" x14ac:dyDescent="0.25">
      <c r="B346" s="42">
        <v>15</v>
      </c>
      <c r="C346" s="115"/>
      <c r="D346" s="134"/>
      <c r="E346" s="134"/>
      <c r="F346" s="116"/>
      <c r="G346" s="8"/>
      <c r="H346" s="43"/>
      <c r="I346" s="44">
        <f t="shared" si="34"/>
        <v>0</v>
      </c>
    </row>
    <row r="347" spans="2:9" x14ac:dyDescent="0.25">
      <c r="B347" s="42">
        <v>16</v>
      </c>
      <c r="C347" s="115"/>
      <c r="D347" s="134"/>
      <c r="E347" s="134"/>
      <c r="F347" s="116"/>
      <c r="G347" s="8"/>
      <c r="H347" s="43"/>
      <c r="I347" s="44">
        <f t="shared" si="34"/>
        <v>0</v>
      </c>
    </row>
    <row r="348" spans="2:9" x14ac:dyDescent="0.25">
      <c r="B348" s="42">
        <v>17</v>
      </c>
      <c r="C348" s="115"/>
      <c r="D348" s="134"/>
      <c r="E348" s="134"/>
      <c r="F348" s="116"/>
      <c r="G348" s="8"/>
      <c r="H348" s="43"/>
      <c r="I348" s="44">
        <f t="shared" si="34"/>
        <v>0</v>
      </c>
    </row>
    <row r="349" spans="2:9" x14ac:dyDescent="0.25">
      <c r="B349" s="42">
        <v>18</v>
      </c>
      <c r="C349" s="115"/>
      <c r="D349" s="134"/>
      <c r="E349" s="134"/>
      <c r="F349" s="116"/>
      <c r="G349" s="8"/>
      <c r="H349" s="43"/>
      <c r="I349" s="44">
        <f t="shared" si="34"/>
        <v>0</v>
      </c>
    </row>
    <row r="350" spans="2:9" x14ac:dyDescent="0.25">
      <c r="B350" s="42">
        <v>19</v>
      </c>
      <c r="C350" s="115"/>
      <c r="D350" s="134"/>
      <c r="E350" s="134"/>
      <c r="F350" s="116"/>
      <c r="G350" s="8"/>
      <c r="H350" s="43"/>
      <c r="I350" s="44">
        <f t="shared" si="34"/>
        <v>0</v>
      </c>
    </row>
    <row r="351" spans="2:9" x14ac:dyDescent="0.25">
      <c r="B351" s="42">
        <v>20</v>
      </c>
      <c r="C351" s="115"/>
      <c r="D351" s="134"/>
      <c r="E351" s="134"/>
      <c r="F351" s="116"/>
      <c r="G351" s="8"/>
      <c r="H351" s="43"/>
      <c r="I351" s="44">
        <f>H351-G351</f>
        <v>0</v>
      </c>
    </row>
    <row r="352" spans="2:9" x14ac:dyDescent="0.25">
      <c r="B352" s="42">
        <v>21</v>
      </c>
      <c r="C352" s="115"/>
      <c r="D352" s="134"/>
      <c r="E352" s="134"/>
      <c r="F352" s="116"/>
      <c r="G352" s="8"/>
      <c r="H352" s="43"/>
      <c r="I352" s="44">
        <f t="shared" ref="I352:I365" si="35">H352-G352</f>
        <v>0</v>
      </c>
    </row>
    <row r="353" spans="2:9" x14ac:dyDescent="0.25">
      <c r="B353" s="42">
        <v>22</v>
      </c>
      <c r="C353" s="115"/>
      <c r="D353" s="134"/>
      <c r="E353" s="134"/>
      <c r="F353" s="116"/>
      <c r="G353" s="8"/>
      <c r="H353" s="43"/>
      <c r="I353" s="44">
        <f t="shared" si="35"/>
        <v>0</v>
      </c>
    </row>
    <row r="354" spans="2:9" x14ac:dyDescent="0.25">
      <c r="B354" s="42">
        <v>23</v>
      </c>
      <c r="C354" s="115"/>
      <c r="D354" s="134"/>
      <c r="E354" s="134"/>
      <c r="F354" s="116"/>
      <c r="G354" s="8"/>
      <c r="H354" s="43"/>
      <c r="I354" s="44">
        <f t="shared" si="35"/>
        <v>0</v>
      </c>
    </row>
    <row r="355" spans="2:9" x14ac:dyDescent="0.25">
      <c r="B355" s="42">
        <v>24</v>
      </c>
      <c r="C355" s="115"/>
      <c r="D355" s="134"/>
      <c r="E355" s="134"/>
      <c r="F355" s="116"/>
      <c r="G355" s="8"/>
      <c r="H355" s="43"/>
      <c r="I355" s="44">
        <f t="shared" si="35"/>
        <v>0</v>
      </c>
    </row>
    <row r="356" spans="2:9" x14ac:dyDescent="0.25">
      <c r="B356" s="42">
        <v>25</v>
      </c>
      <c r="C356" s="115"/>
      <c r="D356" s="134"/>
      <c r="E356" s="134"/>
      <c r="F356" s="116"/>
      <c r="G356" s="8"/>
      <c r="H356" s="43"/>
      <c r="I356" s="44">
        <f t="shared" si="35"/>
        <v>0</v>
      </c>
    </row>
    <row r="357" spans="2:9" x14ac:dyDescent="0.25">
      <c r="B357" s="42">
        <v>26</v>
      </c>
      <c r="C357" s="115"/>
      <c r="D357" s="134"/>
      <c r="E357" s="134"/>
      <c r="F357" s="116"/>
      <c r="G357" s="8"/>
      <c r="H357" s="43"/>
      <c r="I357" s="44">
        <f t="shared" si="35"/>
        <v>0</v>
      </c>
    </row>
    <row r="358" spans="2:9" x14ac:dyDescent="0.25">
      <c r="B358" s="42">
        <v>27</v>
      </c>
      <c r="C358" s="115"/>
      <c r="D358" s="134"/>
      <c r="E358" s="134"/>
      <c r="F358" s="116"/>
      <c r="G358" s="8"/>
      <c r="H358" s="43"/>
      <c r="I358" s="44">
        <f t="shared" si="35"/>
        <v>0</v>
      </c>
    </row>
    <row r="359" spans="2:9" x14ac:dyDescent="0.25">
      <c r="B359" s="42">
        <v>28</v>
      </c>
      <c r="C359" s="115"/>
      <c r="D359" s="134"/>
      <c r="E359" s="134"/>
      <c r="F359" s="116"/>
      <c r="G359" s="8"/>
      <c r="H359" s="43"/>
      <c r="I359" s="44">
        <f t="shared" si="35"/>
        <v>0</v>
      </c>
    </row>
    <row r="360" spans="2:9" x14ac:dyDescent="0.25">
      <c r="B360" s="42">
        <v>29</v>
      </c>
      <c r="C360" s="115"/>
      <c r="D360" s="134"/>
      <c r="E360" s="134"/>
      <c r="F360" s="116"/>
      <c r="G360" s="8"/>
      <c r="H360" s="43"/>
      <c r="I360" s="44">
        <f t="shared" si="35"/>
        <v>0</v>
      </c>
    </row>
    <row r="361" spans="2:9" x14ac:dyDescent="0.25">
      <c r="B361" s="42">
        <v>30</v>
      </c>
      <c r="C361" s="115"/>
      <c r="D361" s="134"/>
      <c r="E361" s="134"/>
      <c r="F361" s="116"/>
      <c r="G361" s="8"/>
      <c r="H361" s="43"/>
      <c r="I361" s="44">
        <f t="shared" si="35"/>
        <v>0</v>
      </c>
    </row>
    <row r="362" spans="2:9" x14ac:dyDescent="0.25">
      <c r="B362" s="42">
        <v>31</v>
      </c>
      <c r="C362" s="115"/>
      <c r="D362" s="134"/>
      <c r="E362" s="134"/>
      <c r="F362" s="116"/>
      <c r="G362" s="8"/>
      <c r="H362" s="43"/>
      <c r="I362" s="44">
        <f t="shared" si="35"/>
        <v>0</v>
      </c>
    </row>
    <row r="363" spans="2:9" x14ac:dyDescent="0.25">
      <c r="B363" s="42">
        <v>32</v>
      </c>
      <c r="C363" s="115"/>
      <c r="D363" s="134"/>
      <c r="E363" s="134"/>
      <c r="F363" s="116"/>
      <c r="G363" s="8"/>
      <c r="H363" s="43"/>
      <c r="I363" s="44">
        <f t="shared" si="35"/>
        <v>0</v>
      </c>
    </row>
    <row r="364" spans="2:9" x14ac:dyDescent="0.25">
      <c r="B364" s="42">
        <v>33</v>
      </c>
      <c r="C364" s="115"/>
      <c r="D364" s="134"/>
      <c r="E364" s="134"/>
      <c r="F364" s="116"/>
      <c r="G364" s="8"/>
      <c r="H364" s="43"/>
      <c r="I364" s="44">
        <f t="shared" si="35"/>
        <v>0</v>
      </c>
    </row>
    <row r="365" spans="2:9" x14ac:dyDescent="0.25">
      <c r="B365" s="42">
        <v>34</v>
      </c>
      <c r="C365" s="115"/>
      <c r="D365" s="134"/>
      <c r="E365" s="134"/>
      <c r="F365" s="116"/>
      <c r="G365" s="8"/>
      <c r="H365" s="43"/>
      <c r="I365" s="44">
        <f t="shared" si="35"/>
        <v>0</v>
      </c>
    </row>
    <row r="366" spans="2:9" x14ac:dyDescent="0.25">
      <c r="B366" s="42">
        <v>35</v>
      </c>
      <c r="C366" s="115"/>
      <c r="D366" s="134"/>
      <c r="E366" s="134"/>
      <c r="F366" s="116"/>
      <c r="G366" s="8"/>
      <c r="H366" s="43"/>
      <c r="I366" s="44">
        <f>H366-G366</f>
        <v>0</v>
      </c>
    </row>
    <row r="367" spans="2:9" x14ac:dyDescent="0.25">
      <c r="B367" s="42">
        <v>36</v>
      </c>
      <c r="C367" s="115"/>
      <c r="D367" s="134"/>
      <c r="E367" s="134"/>
      <c r="F367" s="116"/>
      <c r="G367" s="8"/>
      <c r="H367" s="43"/>
      <c r="I367" s="44">
        <f t="shared" ref="I367:I370" si="36">H367-G367</f>
        <v>0</v>
      </c>
    </row>
    <row r="368" spans="2:9" x14ac:dyDescent="0.25">
      <c r="B368" s="42">
        <v>37</v>
      </c>
      <c r="C368" s="115"/>
      <c r="D368" s="134"/>
      <c r="E368" s="134"/>
      <c r="F368" s="116"/>
      <c r="G368" s="8"/>
      <c r="H368" s="43"/>
      <c r="I368" s="44">
        <f t="shared" si="36"/>
        <v>0</v>
      </c>
    </row>
    <row r="369" spans="2:9" x14ac:dyDescent="0.25">
      <c r="B369" s="42">
        <v>38</v>
      </c>
      <c r="C369" s="115"/>
      <c r="D369" s="134"/>
      <c r="E369" s="134"/>
      <c r="F369" s="116"/>
      <c r="G369" s="8"/>
      <c r="H369" s="43"/>
      <c r="I369" s="44">
        <f t="shared" si="36"/>
        <v>0</v>
      </c>
    </row>
    <row r="370" spans="2:9" x14ac:dyDescent="0.25">
      <c r="B370" s="42">
        <v>39</v>
      </c>
      <c r="C370" s="115"/>
      <c r="D370" s="134"/>
      <c r="E370" s="134"/>
      <c r="F370" s="116"/>
      <c r="G370" s="8"/>
      <c r="H370" s="43"/>
      <c r="I370" s="44">
        <f t="shared" si="36"/>
        <v>0</v>
      </c>
    </row>
    <row r="371" spans="2:9" ht="15.75" thickBot="1" x14ac:dyDescent="0.3">
      <c r="B371" s="42">
        <v>40</v>
      </c>
      <c r="C371" s="119"/>
      <c r="D371" s="136"/>
      <c r="E371" s="136"/>
      <c r="F371" s="120"/>
      <c r="G371" s="8"/>
      <c r="H371" s="43"/>
      <c r="I371" s="45">
        <f>H371-G371</f>
        <v>0</v>
      </c>
    </row>
    <row r="372" spans="2:9" ht="16.5" thickTop="1" thickBot="1" x14ac:dyDescent="0.3">
      <c r="B372" s="46" t="s">
        <v>38</v>
      </c>
      <c r="C372" s="47"/>
      <c r="D372" s="47"/>
      <c r="E372" s="47"/>
      <c r="F372" s="47"/>
      <c r="G372" s="67">
        <f>SUM(G332:G371)</f>
        <v>0</v>
      </c>
      <c r="H372" s="49">
        <f>SUM(H332:H371)</f>
        <v>0</v>
      </c>
      <c r="I372" s="50">
        <f>H372-G372</f>
        <v>0</v>
      </c>
    </row>
    <row r="373" spans="2:9" ht="15.75" thickTop="1" x14ac:dyDescent="0.25"/>
    <row r="374" spans="2:9" ht="24" thickBot="1" x14ac:dyDescent="0.4">
      <c r="B374" s="88"/>
      <c r="C374" s="93" t="s">
        <v>57</v>
      </c>
      <c r="D374" s="88"/>
      <c r="E374" s="88"/>
      <c r="F374" s="88"/>
      <c r="G374" s="88"/>
    </row>
    <row r="375" spans="2:9" ht="27" thickTop="1" thickBot="1" x14ac:dyDescent="0.3">
      <c r="B375" s="102" t="s">
        <v>12</v>
      </c>
      <c r="C375" s="137" t="s">
        <v>59</v>
      </c>
      <c r="D375" s="138"/>
      <c r="E375" s="139"/>
      <c r="F375" s="103" t="s">
        <v>43</v>
      </c>
      <c r="G375" s="103" t="s">
        <v>13</v>
      </c>
      <c r="H375" s="111" t="s">
        <v>93</v>
      </c>
      <c r="I375" s="112" t="s">
        <v>93</v>
      </c>
    </row>
    <row r="376" spans="2:9" ht="15.75" thickTop="1" x14ac:dyDescent="0.25">
      <c r="B376" s="42">
        <v>1</v>
      </c>
      <c r="C376" s="123" t="s">
        <v>6</v>
      </c>
      <c r="D376" s="135"/>
      <c r="E376" s="124"/>
      <c r="F376" s="29">
        <v>0.04</v>
      </c>
      <c r="G376" s="106">
        <f>$F$402/(1-$F$386)*F376</f>
        <v>0</v>
      </c>
      <c r="H376" s="109"/>
      <c r="I376" s="44"/>
    </row>
    <row r="377" spans="2:9" x14ac:dyDescent="0.25">
      <c r="B377" s="42">
        <v>2</v>
      </c>
      <c r="C377" s="115" t="s">
        <v>8</v>
      </c>
      <c r="D377" s="134"/>
      <c r="E377" s="116"/>
      <c r="F377" s="30">
        <v>0.02</v>
      </c>
      <c r="G377" s="107">
        <f>$F$402/(1-$F$386)*F377</f>
        <v>0</v>
      </c>
      <c r="H377" s="109"/>
      <c r="I377" s="44"/>
    </row>
    <row r="378" spans="2:9" x14ac:dyDescent="0.25">
      <c r="B378" s="42">
        <v>3</v>
      </c>
      <c r="C378" s="115" t="s">
        <v>9</v>
      </c>
      <c r="D378" s="134"/>
      <c r="E378" s="116"/>
      <c r="F378" s="30">
        <v>0.01</v>
      </c>
      <c r="G378" s="107">
        <f>$F$402/(1-$F$386)*F378</f>
        <v>0</v>
      </c>
      <c r="H378" s="109"/>
      <c r="I378" s="44"/>
    </row>
    <row r="379" spans="2:9" x14ac:dyDescent="0.25">
      <c r="B379" s="42">
        <v>4</v>
      </c>
      <c r="C379" s="115" t="s">
        <v>7</v>
      </c>
      <c r="D379" s="134"/>
      <c r="E379" s="116"/>
      <c r="F379" s="30">
        <v>0.03</v>
      </c>
      <c r="G379" s="107">
        <f>$F$402/(1-$F$386)*F379</f>
        <v>0</v>
      </c>
      <c r="H379" s="109"/>
      <c r="I379" s="44"/>
    </row>
    <row r="380" spans="2:9" x14ac:dyDescent="0.25">
      <c r="B380" s="42">
        <v>5</v>
      </c>
      <c r="C380" s="115" t="s">
        <v>10</v>
      </c>
      <c r="D380" s="134"/>
      <c r="E380" s="116"/>
      <c r="F380" s="30">
        <v>0.05</v>
      </c>
      <c r="G380" s="107">
        <f>$F$402/(1-$F$386)*F380</f>
        <v>0</v>
      </c>
      <c r="H380" s="109"/>
      <c r="I380" s="44"/>
    </row>
    <row r="381" spans="2:9" x14ac:dyDescent="0.25">
      <c r="B381" s="42">
        <v>6</v>
      </c>
      <c r="C381" s="115"/>
      <c r="D381" s="134"/>
      <c r="E381" s="116"/>
      <c r="F381" s="27">
        <v>0</v>
      </c>
      <c r="G381" s="107">
        <f>$F$402/(1-$F$386)*F381</f>
        <v>0</v>
      </c>
      <c r="H381" s="109"/>
      <c r="I381" s="44"/>
    </row>
    <row r="382" spans="2:9" x14ac:dyDescent="0.25">
      <c r="B382" s="42">
        <v>7</v>
      </c>
      <c r="C382" s="115"/>
      <c r="D382" s="134"/>
      <c r="E382" s="116"/>
      <c r="F382" s="27">
        <v>0</v>
      </c>
      <c r="G382" s="107">
        <f>$F$402/(1-$F$386)*F382</f>
        <v>0</v>
      </c>
      <c r="H382" s="109"/>
      <c r="I382" s="44"/>
    </row>
    <row r="383" spans="2:9" x14ac:dyDescent="0.25">
      <c r="B383" s="42">
        <v>8</v>
      </c>
      <c r="C383" s="115"/>
      <c r="D383" s="134"/>
      <c r="E383" s="116"/>
      <c r="F383" s="27">
        <v>0</v>
      </c>
      <c r="G383" s="107">
        <f>$F$402/(1-$F$386)*F383</f>
        <v>0</v>
      </c>
      <c r="H383" s="109"/>
      <c r="I383" s="44"/>
    </row>
    <row r="384" spans="2:9" x14ac:dyDescent="0.25">
      <c r="B384" s="42">
        <v>9</v>
      </c>
      <c r="C384" s="115"/>
      <c r="D384" s="134"/>
      <c r="E384" s="116"/>
      <c r="F384" s="27">
        <v>0</v>
      </c>
      <c r="G384" s="107">
        <f>$F$402/(1-$F$386)*F384</f>
        <v>0</v>
      </c>
      <c r="H384" s="109"/>
      <c r="I384" s="44"/>
    </row>
    <row r="385" spans="2:9" ht="15.75" thickBot="1" x14ac:dyDescent="0.3">
      <c r="B385" s="42">
        <v>10</v>
      </c>
      <c r="C385" s="119"/>
      <c r="D385" s="136"/>
      <c r="E385" s="120"/>
      <c r="F385" s="28">
        <v>0</v>
      </c>
      <c r="G385" s="107">
        <f>$F$402/(1-$F$386)*F385</f>
        <v>0</v>
      </c>
      <c r="H385" s="109"/>
      <c r="I385" s="45"/>
    </row>
    <row r="386" spans="2:9" ht="16.5" thickTop="1" thickBot="1" x14ac:dyDescent="0.3">
      <c r="B386" s="46" t="s">
        <v>60</v>
      </c>
      <c r="C386" s="47"/>
      <c r="D386" s="47"/>
      <c r="E386" s="47"/>
      <c r="F386" s="108">
        <f>ROUND(F376,2)+ROUND(F377,2)+ROUND(F378,2)+ROUND(F379,2)+ROUND(F380,2)+ROUND(F381,2)+ROUND(F382,2)+ROUND(F383,2)+ROUND(F384,2)+ROUND(F385,2)</f>
        <v>0.15</v>
      </c>
      <c r="G386" s="81">
        <f>ROUND(G376,2)+ROUND(G377,2)+ROUND(G378,2)+ROUND(G379,2)+ROUND(G380,2)+ROUND(G381,2)+ROUND(G382,2)+ROUND(G383,2)+ROUND(G384,2)+ROUND(G385,2)</f>
        <v>0</v>
      </c>
      <c r="H386" s="110"/>
      <c r="I386" s="50"/>
    </row>
    <row r="387" spans="2:9" ht="15.75" thickTop="1" x14ac:dyDescent="0.25"/>
    <row r="388" spans="2:9" ht="26.25" x14ac:dyDescent="0.4">
      <c r="B388" s="88"/>
      <c r="C388" s="104" t="s">
        <v>47</v>
      </c>
      <c r="D388" s="88"/>
      <c r="E388" s="88"/>
      <c r="F388" s="88"/>
      <c r="G388" s="88"/>
    </row>
    <row r="389" spans="2:9" ht="25.5" x14ac:dyDescent="0.35">
      <c r="B389" s="145" t="s">
        <v>11</v>
      </c>
      <c r="C389" s="146"/>
      <c r="D389" s="146"/>
      <c r="E389" s="146"/>
      <c r="F389" s="146"/>
      <c r="G389" s="147"/>
      <c r="H389" s="68" t="s">
        <v>64</v>
      </c>
      <c r="I389" s="68" t="s">
        <v>65</v>
      </c>
    </row>
    <row r="390" spans="2:9" ht="21" x14ac:dyDescent="0.35">
      <c r="B390" s="148" t="s">
        <v>0</v>
      </c>
      <c r="C390" s="149"/>
      <c r="D390" s="149"/>
      <c r="E390" s="150"/>
      <c r="F390" s="151">
        <f>SUM(F391:G397)</f>
        <v>0</v>
      </c>
      <c r="G390" s="152"/>
      <c r="H390" s="69">
        <f>SUM(H391:H397)</f>
        <v>0</v>
      </c>
      <c r="I390" s="70">
        <f>F390-H390</f>
        <v>0</v>
      </c>
    </row>
    <row r="391" spans="2:9" x14ac:dyDescent="0.25">
      <c r="B391" s="71"/>
      <c r="C391" s="140" t="s">
        <v>39</v>
      </c>
      <c r="D391" s="141"/>
      <c r="E391" s="142"/>
      <c r="F391" s="143">
        <f>G25+G44</f>
        <v>0</v>
      </c>
      <c r="G391" s="144"/>
      <c r="H391" s="72">
        <f>H25+H44</f>
        <v>0</v>
      </c>
      <c r="I391" s="73">
        <f t="shared" ref="I391:I404" si="37">F391-H391</f>
        <v>0</v>
      </c>
    </row>
    <row r="392" spans="2:9" x14ac:dyDescent="0.25">
      <c r="B392" s="71"/>
      <c r="C392" s="140" t="s">
        <v>40</v>
      </c>
      <c r="D392" s="141"/>
      <c r="E392" s="142"/>
      <c r="F392" s="143">
        <f>G68</f>
        <v>0</v>
      </c>
      <c r="G392" s="144"/>
      <c r="H392" s="72">
        <f>H68</f>
        <v>0</v>
      </c>
      <c r="I392" s="73">
        <f t="shared" si="37"/>
        <v>0</v>
      </c>
    </row>
    <row r="393" spans="2:9" x14ac:dyDescent="0.25">
      <c r="B393" s="71"/>
      <c r="C393" s="140" t="s">
        <v>52</v>
      </c>
      <c r="D393" s="141"/>
      <c r="E393" s="142"/>
      <c r="F393" s="143">
        <f>G137+G166+G180</f>
        <v>0</v>
      </c>
      <c r="G393" s="144"/>
      <c r="H393" s="72">
        <f>H137+H166+H180</f>
        <v>0</v>
      </c>
      <c r="I393" s="73">
        <f t="shared" si="37"/>
        <v>0</v>
      </c>
    </row>
    <row r="394" spans="2:9" x14ac:dyDescent="0.25">
      <c r="B394" s="71"/>
      <c r="C394" s="140" t="s">
        <v>1</v>
      </c>
      <c r="D394" s="141"/>
      <c r="E394" s="142"/>
      <c r="F394" s="143">
        <f>G88</f>
        <v>0</v>
      </c>
      <c r="G394" s="144"/>
      <c r="H394" s="72">
        <f>H88</f>
        <v>0</v>
      </c>
      <c r="I394" s="73">
        <f t="shared" si="37"/>
        <v>0</v>
      </c>
    </row>
    <row r="395" spans="2:9" x14ac:dyDescent="0.25">
      <c r="B395" s="71"/>
      <c r="C395" s="140" t="s">
        <v>2</v>
      </c>
      <c r="D395" s="141"/>
      <c r="E395" s="142"/>
      <c r="F395" s="143">
        <f>G107</f>
        <v>0</v>
      </c>
      <c r="G395" s="144"/>
      <c r="H395" s="72">
        <f>H107</f>
        <v>0</v>
      </c>
      <c r="I395" s="73">
        <f t="shared" si="37"/>
        <v>0</v>
      </c>
    </row>
    <row r="396" spans="2:9" x14ac:dyDescent="0.25">
      <c r="B396" s="71"/>
      <c r="C396" s="140" t="s">
        <v>50</v>
      </c>
      <c r="D396" s="141"/>
      <c r="E396" s="142"/>
      <c r="F396" s="143">
        <f>G210</f>
        <v>0</v>
      </c>
      <c r="G396" s="144"/>
      <c r="H396" s="72">
        <f>H210</f>
        <v>0</v>
      </c>
      <c r="I396" s="73">
        <f t="shared" si="37"/>
        <v>0</v>
      </c>
    </row>
    <row r="397" spans="2:9" x14ac:dyDescent="0.25">
      <c r="B397" s="71"/>
      <c r="C397" s="140" t="s">
        <v>51</v>
      </c>
      <c r="D397" s="141"/>
      <c r="E397" s="142"/>
      <c r="F397" s="143">
        <f>G239</f>
        <v>0</v>
      </c>
      <c r="G397" s="144"/>
      <c r="H397" s="72">
        <f>H239</f>
        <v>0</v>
      </c>
      <c r="I397" s="73">
        <f t="shared" si="37"/>
        <v>0</v>
      </c>
    </row>
    <row r="398" spans="2:9" ht="21" x14ac:dyDescent="0.35">
      <c r="B398" s="148" t="s">
        <v>3</v>
      </c>
      <c r="C398" s="149"/>
      <c r="D398" s="149"/>
      <c r="E398" s="150"/>
      <c r="F398" s="151">
        <f>SUM(F399:G401)</f>
        <v>0</v>
      </c>
      <c r="G398" s="152"/>
      <c r="H398" s="74">
        <f>SUM(H399:H401)</f>
        <v>12000</v>
      </c>
      <c r="I398" s="70">
        <f t="shared" si="37"/>
        <v>-12000</v>
      </c>
    </row>
    <row r="399" spans="2:9" x14ac:dyDescent="0.25">
      <c r="B399" s="71"/>
      <c r="C399" s="140" t="s">
        <v>42</v>
      </c>
      <c r="D399" s="141"/>
      <c r="E399" s="142"/>
      <c r="F399" s="143">
        <f>G284</f>
        <v>0</v>
      </c>
      <c r="G399" s="144"/>
      <c r="H399" s="75">
        <f>H284</f>
        <v>0</v>
      </c>
      <c r="I399" s="73">
        <f t="shared" si="37"/>
        <v>0</v>
      </c>
    </row>
    <row r="400" spans="2:9" x14ac:dyDescent="0.25">
      <c r="B400" s="71"/>
      <c r="C400" s="140" t="s">
        <v>41</v>
      </c>
      <c r="D400" s="141"/>
      <c r="E400" s="142"/>
      <c r="F400" s="143">
        <f>G328</f>
        <v>0</v>
      </c>
      <c r="G400" s="144"/>
      <c r="H400" s="75">
        <f>H328</f>
        <v>0</v>
      </c>
      <c r="I400" s="73">
        <f t="shared" si="37"/>
        <v>0</v>
      </c>
    </row>
    <row r="401" spans="2:9" x14ac:dyDescent="0.25">
      <c r="B401" s="71"/>
      <c r="C401" s="140" t="s">
        <v>5</v>
      </c>
      <c r="D401" s="141"/>
      <c r="E401" s="142"/>
      <c r="F401" s="143">
        <f>G372</f>
        <v>0</v>
      </c>
      <c r="G401" s="144"/>
      <c r="H401" s="75">
        <v>12000</v>
      </c>
      <c r="I401" s="73">
        <f t="shared" si="37"/>
        <v>-12000</v>
      </c>
    </row>
    <row r="402" spans="2:9" ht="21" x14ac:dyDescent="0.35">
      <c r="B402" s="148" t="s">
        <v>61</v>
      </c>
      <c r="C402" s="149"/>
      <c r="D402" s="149"/>
      <c r="E402" s="150"/>
      <c r="F402" s="151">
        <f>F390+F398</f>
        <v>0</v>
      </c>
      <c r="G402" s="152"/>
      <c r="H402" s="76">
        <f>H390+H398</f>
        <v>12000</v>
      </c>
      <c r="I402" s="70">
        <f t="shared" si="37"/>
        <v>-12000</v>
      </c>
    </row>
    <row r="403" spans="2:9" x14ac:dyDescent="0.25">
      <c r="B403" s="71"/>
      <c r="C403" s="153" t="s">
        <v>62</v>
      </c>
      <c r="D403" s="154"/>
      <c r="E403" s="155"/>
      <c r="F403" s="143">
        <f>G386</f>
        <v>0</v>
      </c>
      <c r="G403" s="144"/>
      <c r="H403" s="75">
        <f>H386</f>
        <v>0</v>
      </c>
      <c r="I403" s="73">
        <f t="shared" si="37"/>
        <v>0</v>
      </c>
    </row>
    <row r="404" spans="2:9" ht="21" x14ac:dyDescent="0.35">
      <c r="B404" s="148" t="s">
        <v>63</v>
      </c>
      <c r="C404" s="149"/>
      <c r="D404" s="149"/>
      <c r="E404" s="150"/>
      <c r="F404" s="151">
        <f>F402+F403+0.000001*0</f>
        <v>0</v>
      </c>
      <c r="G404" s="152"/>
      <c r="H404" s="76">
        <f>H402+H403</f>
        <v>12000</v>
      </c>
      <c r="I404" s="70">
        <f t="shared" si="37"/>
        <v>-12000</v>
      </c>
    </row>
  </sheetData>
  <sheetProtection selectLockedCells="1"/>
  <mergeCells count="313">
    <mergeCell ref="C403:E403"/>
    <mergeCell ref="F403:G403"/>
    <mergeCell ref="B404:E404"/>
    <mergeCell ref="F404:G404"/>
    <mergeCell ref="C400:E400"/>
    <mergeCell ref="F400:G400"/>
    <mergeCell ref="C401:E401"/>
    <mergeCell ref="F401:G401"/>
    <mergeCell ref="B402:E402"/>
    <mergeCell ref="F402:G402"/>
    <mergeCell ref="C397:E397"/>
    <mergeCell ref="F397:G397"/>
    <mergeCell ref="B398:E398"/>
    <mergeCell ref="F398:G398"/>
    <mergeCell ref="C399:E399"/>
    <mergeCell ref="F399:G399"/>
    <mergeCell ref="C394:E394"/>
    <mergeCell ref="F394:G394"/>
    <mergeCell ref="C395:E395"/>
    <mergeCell ref="F395:G395"/>
    <mergeCell ref="C396:E396"/>
    <mergeCell ref="F396:G396"/>
    <mergeCell ref="C391:E391"/>
    <mergeCell ref="F391:G391"/>
    <mergeCell ref="C392:E392"/>
    <mergeCell ref="F392:G392"/>
    <mergeCell ref="C393:E393"/>
    <mergeCell ref="F393:G393"/>
    <mergeCell ref="C383:E383"/>
    <mergeCell ref="C384:E384"/>
    <mergeCell ref="C385:E385"/>
    <mergeCell ref="B389:G389"/>
    <mergeCell ref="B390:E390"/>
    <mergeCell ref="F390:G390"/>
    <mergeCell ref="C377:E377"/>
    <mergeCell ref="C378:E378"/>
    <mergeCell ref="C379:E379"/>
    <mergeCell ref="C380:E380"/>
    <mergeCell ref="C381:E381"/>
    <mergeCell ref="C382:E382"/>
    <mergeCell ref="C368:F368"/>
    <mergeCell ref="C369:F369"/>
    <mergeCell ref="C370:F370"/>
    <mergeCell ref="C371:F371"/>
    <mergeCell ref="C375:E375"/>
    <mergeCell ref="C376:E376"/>
    <mergeCell ref="C362:F362"/>
    <mergeCell ref="C363:F363"/>
    <mergeCell ref="C364:F364"/>
    <mergeCell ref="C365:F365"/>
    <mergeCell ref="C366:F366"/>
    <mergeCell ref="C367:F367"/>
    <mergeCell ref="C356:F356"/>
    <mergeCell ref="C357:F357"/>
    <mergeCell ref="C358:F358"/>
    <mergeCell ref="C359:F359"/>
    <mergeCell ref="C360:F360"/>
    <mergeCell ref="C361:F361"/>
    <mergeCell ref="C350:F350"/>
    <mergeCell ref="C351:F351"/>
    <mergeCell ref="C352:F352"/>
    <mergeCell ref="C353:F353"/>
    <mergeCell ref="C354:F354"/>
    <mergeCell ref="C355:F355"/>
    <mergeCell ref="C344:F344"/>
    <mergeCell ref="C345:F345"/>
    <mergeCell ref="C346:F346"/>
    <mergeCell ref="C347:F347"/>
    <mergeCell ref="C348:F348"/>
    <mergeCell ref="C349:F349"/>
    <mergeCell ref="C338:F338"/>
    <mergeCell ref="C339:F339"/>
    <mergeCell ref="C340:F340"/>
    <mergeCell ref="C341:F341"/>
    <mergeCell ref="C342:F342"/>
    <mergeCell ref="C343:F343"/>
    <mergeCell ref="C332:F332"/>
    <mergeCell ref="C333:F333"/>
    <mergeCell ref="C334:F334"/>
    <mergeCell ref="C335:F335"/>
    <mergeCell ref="C336:F336"/>
    <mergeCell ref="C337:F337"/>
    <mergeCell ref="C323:D323"/>
    <mergeCell ref="C324:D324"/>
    <mergeCell ref="C325:D325"/>
    <mergeCell ref="C326:D326"/>
    <mergeCell ref="C327:D327"/>
    <mergeCell ref="C331:F331"/>
    <mergeCell ref="C317:D317"/>
    <mergeCell ref="C318:D318"/>
    <mergeCell ref="C319:D319"/>
    <mergeCell ref="C320:D320"/>
    <mergeCell ref="C321:D321"/>
    <mergeCell ref="C322:D322"/>
    <mergeCell ref="C311:D311"/>
    <mergeCell ref="C312:D312"/>
    <mergeCell ref="C313:D313"/>
    <mergeCell ref="C314:D314"/>
    <mergeCell ref="C315:D315"/>
    <mergeCell ref="C316:D316"/>
    <mergeCell ref="C305:D305"/>
    <mergeCell ref="C306:D306"/>
    <mergeCell ref="C307:D307"/>
    <mergeCell ref="C308:D308"/>
    <mergeCell ref="C309:D309"/>
    <mergeCell ref="C310:D310"/>
    <mergeCell ref="C299:D299"/>
    <mergeCell ref="C300:D300"/>
    <mergeCell ref="C301:D301"/>
    <mergeCell ref="C302:D302"/>
    <mergeCell ref="C303:D303"/>
    <mergeCell ref="C304:D304"/>
    <mergeCell ref="C293:D293"/>
    <mergeCell ref="C294:D294"/>
    <mergeCell ref="C295:D295"/>
    <mergeCell ref="C296:D296"/>
    <mergeCell ref="C297:D297"/>
    <mergeCell ref="C298:D298"/>
    <mergeCell ref="C287:D287"/>
    <mergeCell ref="C288:D288"/>
    <mergeCell ref="C289:D289"/>
    <mergeCell ref="C290:D290"/>
    <mergeCell ref="C291:D291"/>
    <mergeCell ref="C292:D292"/>
    <mergeCell ref="C278:D278"/>
    <mergeCell ref="C279:D279"/>
    <mergeCell ref="C280:D280"/>
    <mergeCell ref="C281:D281"/>
    <mergeCell ref="C282:D282"/>
    <mergeCell ref="C283:D283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38:D238"/>
    <mergeCell ref="C243:D243"/>
    <mergeCell ref="C244:D244"/>
    <mergeCell ref="C245:D245"/>
    <mergeCell ref="C246:D246"/>
    <mergeCell ref="C247:D247"/>
    <mergeCell ref="C232:D232"/>
    <mergeCell ref="C233:D233"/>
    <mergeCell ref="C234:D234"/>
    <mergeCell ref="C235:D235"/>
    <mergeCell ref="C236:D236"/>
    <mergeCell ref="C237:D237"/>
    <mergeCell ref="C226:D226"/>
    <mergeCell ref="C227:D227"/>
    <mergeCell ref="C228:D228"/>
    <mergeCell ref="C229:D229"/>
    <mergeCell ref="C230:D230"/>
    <mergeCell ref="C231:D231"/>
    <mergeCell ref="C220:D220"/>
    <mergeCell ref="C221:D221"/>
    <mergeCell ref="C222:D222"/>
    <mergeCell ref="C223:D223"/>
    <mergeCell ref="C224:D224"/>
    <mergeCell ref="C225:D225"/>
    <mergeCell ref="C214:D214"/>
    <mergeCell ref="C215:D215"/>
    <mergeCell ref="C216:D216"/>
    <mergeCell ref="C217:D217"/>
    <mergeCell ref="C218:D218"/>
    <mergeCell ref="C219:D219"/>
    <mergeCell ref="C205:D205"/>
    <mergeCell ref="C206:D206"/>
    <mergeCell ref="C207:D207"/>
    <mergeCell ref="C208:D208"/>
    <mergeCell ref="C209:D209"/>
    <mergeCell ref="C213:D213"/>
    <mergeCell ref="C199:D199"/>
    <mergeCell ref="C200:D200"/>
    <mergeCell ref="C201:D201"/>
    <mergeCell ref="C202:D202"/>
    <mergeCell ref="C203:D203"/>
    <mergeCell ref="C204:D204"/>
    <mergeCell ref="C193:D193"/>
    <mergeCell ref="C194:D194"/>
    <mergeCell ref="C195:D195"/>
    <mergeCell ref="C196:D196"/>
    <mergeCell ref="C197:D197"/>
    <mergeCell ref="C198:D198"/>
    <mergeCell ref="C187:D187"/>
    <mergeCell ref="C188:D188"/>
    <mergeCell ref="C189:D189"/>
    <mergeCell ref="C190:D190"/>
    <mergeCell ref="C191:D191"/>
    <mergeCell ref="C192:D192"/>
    <mergeCell ref="C177:D177"/>
    <mergeCell ref="C178:D178"/>
    <mergeCell ref="C179:D179"/>
    <mergeCell ref="C184:D184"/>
    <mergeCell ref="C185:D185"/>
    <mergeCell ref="C186:D186"/>
    <mergeCell ref="C171:D171"/>
    <mergeCell ref="C172:D172"/>
    <mergeCell ref="C173:D173"/>
    <mergeCell ref="C174:D174"/>
    <mergeCell ref="C175:D175"/>
    <mergeCell ref="C176:D176"/>
    <mergeCell ref="C133:D133"/>
    <mergeCell ref="C134:D134"/>
    <mergeCell ref="C135:D135"/>
    <mergeCell ref="C136:D136"/>
    <mergeCell ref="C169:D169"/>
    <mergeCell ref="C170:D170"/>
    <mergeCell ref="C127:D127"/>
    <mergeCell ref="C128:D128"/>
    <mergeCell ref="C129:D129"/>
    <mergeCell ref="C130:D130"/>
    <mergeCell ref="C131:D131"/>
    <mergeCell ref="C132:D132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5:D105"/>
    <mergeCell ref="C106:D106"/>
    <mergeCell ref="C111:D111"/>
    <mergeCell ref="C112:D112"/>
    <mergeCell ref="C113:D113"/>
    <mergeCell ref="C114:D114"/>
    <mergeCell ref="C99:D99"/>
    <mergeCell ref="C100:D100"/>
    <mergeCell ref="C101:D101"/>
    <mergeCell ref="C102:D102"/>
    <mergeCell ref="C103:D103"/>
    <mergeCell ref="C104:D104"/>
    <mergeCell ref="C75:D75"/>
    <mergeCell ref="C76:D76"/>
    <mergeCell ref="C77:D77"/>
    <mergeCell ref="C93:D93"/>
    <mergeCell ref="C94:D94"/>
    <mergeCell ref="C95:D95"/>
    <mergeCell ref="C96:D96"/>
    <mergeCell ref="C97:D97"/>
    <mergeCell ref="C98:D98"/>
    <mergeCell ref="C84:D84"/>
    <mergeCell ref="C85:D85"/>
    <mergeCell ref="C86:D86"/>
    <mergeCell ref="C87:D87"/>
    <mergeCell ref="C91:D91"/>
    <mergeCell ref="C92:D92"/>
    <mergeCell ref="C2:F2"/>
    <mergeCell ref="C161:D161"/>
    <mergeCell ref="C162:D162"/>
    <mergeCell ref="C163:D163"/>
    <mergeCell ref="C164:D164"/>
    <mergeCell ref="C165:D165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78:D78"/>
    <mergeCell ref="C79:D79"/>
    <mergeCell ref="C80:D80"/>
    <mergeCell ref="C81:D81"/>
    <mergeCell ref="C82:D82"/>
    <mergeCell ref="C83:D83"/>
    <mergeCell ref="C72:D72"/>
    <mergeCell ref="C73:D73"/>
    <mergeCell ref="C74:D74"/>
  </mergeCells>
  <pageMargins left="0.511811024" right="0.511811024" top="0.78740157499999996" bottom="0.78740157499999996" header="0.31496062000000002" footer="0.31496062000000002"/>
  <pageSetup paperSize="9" fitToHeight="0" orientation="portrait" r:id="rId1"/>
  <ignoredErrors>
    <ignoredError sqref="G73:G87 G92:G106 G112:G136 G170:G179 G185:G209 G214:G238 G288:G320 G244:G283 G321:G327 G29:G43 G48:G6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84" r:id="rId4" name="Button 52">
              <controlPr defaultSize="0" print="0" autoFill="0" autoPict="0" macro="[0]!EscondeColunasAditivo">
                <anchor moveWithCells="1" sizeWithCells="1">
                  <from>
                    <xdr:col>7</xdr:col>
                    <xdr:colOff>0</xdr:colOff>
                    <xdr:row>4</xdr:row>
                    <xdr:rowOff>28575</xdr:rowOff>
                  </from>
                  <to>
                    <xdr:col>7</xdr:col>
                    <xdr:colOff>933450</xdr:colOff>
                    <xdr:row>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Orçamento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ARMANDO ALBERTAZZI GONCALVES JUNIOR</cp:lastModifiedBy>
  <cp:lastPrinted>2017-09-17T20:54:01Z</cp:lastPrinted>
  <dcterms:created xsi:type="dcterms:W3CDTF">2014-03-19T11:14:24Z</dcterms:created>
  <dcterms:modified xsi:type="dcterms:W3CDTF">2017-09-18T11:28:37Z</dcterms:modified>
</cp:coreProperties>
</file>